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autoCompressPictures="0"/>
  <bookViews>
    <workbookView xWindow="6600" yWindow="1860" windowWidth="20300" windowHeight="13740"/>
  </bookViews>
  <sheets>
    <sheet name="Hoja1" sheetId="1" r:id="rId1"/>
    <sheet name="Hoja2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3" i="2" l="1"/>
  <c r="H43" i="2"/>
  <c r="D52" i="2"/>
  <c r="E43" i="2"/>
  <c r="C54" i="2"/>
  <c r="C55" i="2"/>
  <c r="J43" i="2"/>
  <c r="D43" i="2"/>
  <c r="B43" i="2"/>
  <c r="G26" i="2"/>
  <c r="H26" i="2"/>
  <c r="J26" i="2"/>
  <c r="D26" i="2"/>
  <c r="B26" i="2"/>
  <c r="E26" i="2"/>
  <c r="H67" i="1"/>
  <c r="D76" i="1"/>
  <c r="C79" i="1"/>
  <c r="E67" i="1"/>
  <c r="C78" i="1"/>
  <c r="J67" i="1"/>
  <c r="J47" i="1"/>
  <c r="G67" i="1"/>
  <c r="D67" i="1"/>
  <c r="B67" i="1"/>
  <c r="E47" i="1"/>
  <c r="B47" i="1"/>
  <c r="D47" i="1"/>
  <c r="G47" i="1"/>
  <c r="H47" i="1"/>
</calcChain>
</file>

<file path=xl/sharedStrings.xml><?xml version="1.0" encoding="utf-8"?>
<sst xmlns="http://schemas.openxmlformats.org/spreadsheetml/2006/main" count="110" uniqueCount="39">
  <si>
    <t>Unidades</t>
  </si>
  <si>
    <t>Costo Unitario</t>
  </si>
  <si>
    <t>Fecha</t>
  </si>
  <si>
    <t>Concepto</t>
  </si>
  <si>
    <t>Compra</t>
  </si>
  <si>
    <t>Vendió 800 unidades</t>
  </si>
  <si>
    <t>Vendió 1,500 unidades</t>
  </si>
  <si>
    <t>Vendió 1,000 unidades</t>
  </si>
  <si>
    <t>PEPS</t>
  </si>
  <si>
    <t>Cantidad</t>
  </si>
  <si>
    <t>Compras</t>
  </si>
  <si>
    <t>Costo de mercancías vendidas</t>
  </si>
  <si>
    <t>Inventario</t>
  </si>
  <si>
    <t>Saldos 31- Oct</t>
  </si>
  <si>
    <t>UEPS</t>
  </si>
  <si>
    <t>Promedios</t>
  </si>
  <si>
    <t>Costo unitario promedio=</t>
  </si>
  <si>
    <t>Importe del inventario inicial + compras</t>
  </si>
  <si>
    <t>unidades del inventario inicial + unidades compradas</t>
  </si>
  <si>
    <t xml:space="preserve">Costo de Ventas = </t>
  </si>
  <si>
    <t>Inventario Final =</t>
  </si>
  <si>
    <t>Saldo Inicial</t>
  </si>
  <si>
    <t>Venta</t>
  </si>
  <si>
    <t>Saldo 30-Jun</t>
  </si>
  <si>
    <t>Los siguientes datos son el saldo inicial y las compras de Stewart Co., durante el mes de octubre.</t>
  </si>
  <si>
    <t>Determine al 31 de octubre el costo de ventas, el inventario final y el saldo en unidades, mediante PEPS, UEPS y Promedio.</t>
  </si>
  <si>
    <t>Costo unitario</t>
  </si>
  <si>
    <t>Costo total</t>
  </si>
  <si>
    <t>Las unidades siguientes de un artículo específico estuvieron disponibles para ventas durante junio.</t>
  </si>
  <si>
    <t>Determine al 30 de junio el costo de ventas, el inventario final y el saldo en unidades, mediante PEPS, UEPS y Promedio.</t>
  </si>
  <si>
    <t>Instrucciones:</t>
  </si>
  <si>
    <r>
      <t xml:space="preserve"> </t>
    </r>
    <r>
      <rPr>
        <sz val="12"/>
        <color theme="1"/>
        <rFont val="Verdana"/>
      </rPr>
      <t>En el documento de Excel que se presenta a continuación, calcula las unidades e importe del inventario final de mercancías mediante PEPS, UEPS y Promedios en los formatos ahí contenidos, presta atención ya que son dos casos (hoja 1 y hoja 2). Recuerda enviarlos a través de la Plataforma Virtual para que pueda ser revisado por tu facilitador.</t>
    </r>
  </si>
  <si>
    <t>ELEMENTO</t>
  </si>
  <si>
    <t>Procedimientos.</t>
  </si>
  <si>
    <t>Las respuestas son correctas.</t>
  </si>
  <si>
    <t>Envíala a través de Plataforma virtual</t>
  </si>
  <si>
    <t>Recuerda que el archivo debe ser nombrado:</t>
  </si>
  <si>
    <r>
      <t> </t>
    </r>
    <r>
      <rPr>
        <b/>
        <i/>
        <sz val="12"/>
        <color theme="1"/>
        <rFont val="Verdana"/>
      </rPr>
      <t>Apellido Paterno_Primer Nombre_A_Valuacion_Inventarios</t>
    </r>
  </si>
  <si>
    <t>Total: 3 puntos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</si>
</sst>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2"/>
      <color theme="1"/>
      <name val="Verdana"/>
    </font>
    <font>
      <sz val="12"/>
      <color rgb="FF000000"/>
      <name val="Calibri"/>
    </font>
    <font>
      <sz val="12"/>
      <color theme="1"/>
      <name val="Verdana"/>
    </font>
    <font>
      <b/>
      <sz val="12"/>
      <color rgb="FFFFFFFF"/>
      <name val="Verdana"/>
    </font>
    <font>
      <i/>
      <sz val="12"/>
      <color theme="1"/>
      <name val="Verdana"/>
    </font>
    <font>
      <b/>
      <i/>
      <sz val="12"/>
      <color theme="1"/>
      <name val="Verdana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4F81BD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7">
    <xf numFmtId="0" fontId="0" fillId="0" borderId="0" xfId="0"/>
    <xf numFmtId="0" fontId="0" fillId="2" borderId="0" xfId="0" applyFill="1"/>
    <xf numFmtId="17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/>
    <xf numFmtId="0" fontId="4" fillId="2" borderId="1" xfId="0" applyFont="1" applyFill="1" applyBorder="1"/>
    <xf numFmtId="16" fontId="0" fillId="2" borderId="4" xfId="0" applyNumberFormat="1" applyFill="1" applyBorder="1"/>
    <xf numFmtId="0" fontId="0" fillId="2" borderId="7" xfId="0" applyFill="1" applyBorder="1"/>
    <xf numFmtId="0" fontId="0" fillId="2" borderId="8" xfId="0" applyFill="1" applyBorder="1"/>
    <xf numFmtId="3" fontId="0" fillId="2" borderId="4" xfId="0" applyNumberFormat="1" applyFill="1" applyBorder="1"/>
    <xf numFmtId="8" fontId="0" fillId="2" borderId="4" xfId="0" applyNumberFormat="1" applyFill="1" applyBorder="1"/>
    <xf numFmtId="16" fontId="0" fillId="2" borderId="5" xfId="0" applyNumberFormat="1" applyFill="1" applyBorder="1"/>
    <xf numFmtId="0" fontId="0" fillId="2" borderId="9" xfId="0" applyFill="1" applyBorder="1"/>
    <xf numFmtId="0" fontId="0" fillId="2" borderId="10" xfId="0" applyFill="1" applyBorder="1"/>
    <xf numFmtId="3" fontId="0" fillId="2" borderId="5" xfId="0" applyNumberFormat="1" applyFill="1" applyBorder="1"/>
    <xf numFmtId="8" fontId="0" fillId="2" borderId="5" xfId="0" applyNumberFormat="1" applyFill="1" applyBorder="1"/>
    <xf numFmtId="0" fontId="0" fillId="2" borderId="5" xfId="0" applyFill="1" applyBorder="1"/>
    <xf numFmtId="16" fontId="0" fillId="2" borderId="6" xfId="0" applyNumberFormat="1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6" xfId="0" applyFill="1" applyBorder="1"/>
    <xf numFmtId="16" fontId="0" fillId="2" borderId="0" xfId="0" applyNumberFormat="1" applyFill="1"/>
    <xf numFmtId="0" fontId="0" fillId="2" borderId="4" xfId="0" applyFill="1" applyBorder="1"/>
    <xf numFmtId="3" fontId="0" fillId="2" borderId="0" xfId="0" applyNumberFormat="1" applyFill="1"/>
    <xf numFmtId="16" fontId="0" fillId="2" borderId="1" xfId="0" applyNumberFormat="1" applyFill="1" applyBorder="1"/>
    <xf numFmtId="3" fontId="0" fillId="2" borderId="1" xfId="0" applyNumberFormat="1" applyFill="1" applyBorder="1"/>
    <xf numFmtId="8" fontId="0" fillId="2" borderId="1" xfId="0" applyNumberFormat="1" applyFill="1" applyBorder="1"/>
    <xf numFmtId="3" fontId="0" fillId="2" borderId="6" xfId="0" applyNumberFormat="1" applyFill="1" applyBorder="1"/>
    <xf numFmtId="8" fontId="0" fillId="2" borderId="6" xfId="0" applyNumberFormat="1" applyFill="1" applyBorder="1"/>
    <xf numFmtId="16" fontId="3" fillId="2" borderId="1" xfId="0" applyNumberFormat="1" applyFont="1" applyFill="1" applyBorder="1"/>
    <xf numFmtId="164" fontId="0" fillId="2" borderId="1" xfId="0" applyNumberFormat="1" applyFill="1" applyBorder="1"/>
    <xf numFmtId="44" fontId="0" fillId="2" borderId="0" xfId="0" applyNumberFormat="1" applyFill="1"/>
    <xf numFmtId="8" fontId="0" fillId="2" borderId="4" xfId="1" applyNumberFormat="1" applyFont="1" applyFill="1" applyBorder="1"/>
    <xf numFmtId="0" fontId="0" fillId="2" borderId="14" xfId="0" applyFill="1" applyBorder="1"/>
    <xf numFmtId="0" fontId="2" fillId="2" borderId="0" xfId="0" applyFont="1" applyFill="1"/>
    <xf numFmtId="44" fontId="0" fillId="2" borderId="14" xfId="1" applyFont="1" applyFill="1" applyBorder="1"/>
    <xf numFmtId="0" fontId="7" fillId="3" borderId="1" xfId="0" applyFont="1" applyFill="1" applyBorder="1"/>
    <xf numFmtId="0" fontId="8" fillId="0" borderId="0" xfId="0" applyFont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vertical="center" wrapText="1"/>
    </xf>
    <xf numFmtId="0" fontId="8" fillId="0" borderId="16" xfId="0" applyFont="1" applyBorder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0" fontId="0" fillId="2" borderId="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1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tabSelected="1" workbookViewId="0">
      <selection activeCell="D9" sqref="D9"/>
    </sheetView>
  </sheetViews>
  <sheetFormatPr baseColWidth="10" defaultColWidth="10.83203125" defaultRowHeight="14" x14ac:dyDescent="0"/>
  <cols>
    <col min="1" max="1" width="87.33203125" style="1" customWidth="1"/>
    <col min="2" max="2" width="10.83203125" style="1"/>
    <col min="3" max="3" width="12.5" style="1" bestFit="1" customWidth="1"/>
    <col min="4" max="16384" width="10.83203125" style="1"/>
  </cols>
  <sheetData>
    <row r="1" spans="1:1" ht="16">
      <c r="A1" s="38" t="s">
        <v>30</v>
      </c>
    </row>
    <row r="2" spans="1:1" ht="80">
      <c r="A2" s="39" t="s">
        <v>31</v>
      </c>
    </row>
    <row r="3" spans="1:1" ht="15" thickBot="1"/>
    <row r="4" spans="1:1" ht="17" thickBot="1">
      <c r="A4" s="40" t="s">
        <v>32</v>
      </c>
    </row>
    <row r="5" spans="1:1" ht="17" thickBot="1">
      <c r="A5" s="41" t="s">
        <v>33</v>
      </c>
    </row>
    <row r="6" spans="1:1" ht="17" thickBot="1">
      <c r="A6" s="41" t="s">
        <v>34</v>
      </c>
    </row>
    <row r="7" spans="1:1" ht="17" thickBot="1">
      <c r="A7" s="42" t="s">
        <v>38</v>
      </c>
    </row>
    <row r="10" spans="1:1" ht="16">
      <c r="A10" s="43" t="s">
        <v>35</v>
      </c>
    </row>
    <row r="11" spans="1:1" ht="16">
      <c r="A11" s="43" t="s">
        <v>36</v>
      </c>
    </row>
    <row r="12" spans="1:1" ht="16">
      <c r="A12" s="43" t="s">
        <v>37</v>
      </c>
    </row>
    <row r="16" spans="1:1">
      <c r="A16" s="1" t="s">
        <v>24</v>
      </c>
    </row>
    <row r="18" spans="1:10">
      <c r="A18" s="2" t="s">
        <v>2</v>
      </c>
      <c r="B18" s="3" t="s">
        <v>3</v>
      </c>
      <c r="C18" s="4"/>
      <c r="D18" s="5" t="s">
        <v>0</v>
      </c>
      <c r="E18" s="6" t="s">
        <v>1</v>
      </c>
    </row>
    <row r="19" spans="1:10">
      <c r="A19" s="7">
        <v>42278</v>
      </c>
      <c r="B19" s="8" t="s">
        <v>21</v>
      </c>
      <c r="C19" s="9"/>
      <c r="D19" s="10">
        <v>1000</v>
      </c>
      <c r="E19" s="11">
        <v>50</v>
      </c>
    </row>
    <row r="20" spans="1:10">
      <c r="A20" s="12">
        <v>42282</v>
      </c>
      <c r="B20" s="13" t="s">
        <v>4</v>
      </c>
      <c r="C20" s="14"/>
      <c r="D20" s="15">
        <v>1200</v>
      </c>
      <c r="E20" s="16">
        <v>52.5</v>
      </c>
    </row>
    <row r="21" spans="1:10">
      <c r="A21" s="12">
        <v>42287</v>
      </c>
      <c r="B21" s="13" t="s">
        <v>5</v>
      </c>
      <c r="C21" s="14"/>
      <c r="D21" s="17"/>
      <c r="E21" s="17"/>
    </row>
    <row r="22" spans="1:10">
      <c r="A22" s="12">
        <v>42292</v>
      </c>
      <c r="B22" s="13" t="s">
        <v>4</v>
      </c>
      <c r="C22" s="14"/>
      <c r="D22" s="17">
        <v>800</v>
      </c>
      <c r="E22" s="16">
        <v>55</v>
      </c>
    </row>
    <row r="23" spans="1:10">
      <c r="A23" s="12">
        <v>42297</v>
      </c>
      <c r="B23" s="13" t="s">
        <v>6</v>
      </c>
      <c r="C23" s="14"/>
      <c r="D23" s="17"/>
      <c r="E23" s="17"/>
    </row>
    <row r="24" spans="1:10">
      <c r="A24" s="12">
        <v>42302</v>
      </c>
      <c r="B24" s="13" t="s">
        <v>4</v>
      </c>
      <c r="C24" s="14"/>
      <c r="D24" s="15">
        <v>2000</v>
      </c>
      <c r="E24" s="16">
        <v>56</v>
      </c>
    </row>
    <row r="25" spans="1:10">
      <c r="A25" s="18">
        <v>42307</v>
      </c>
      <c r="B25" s="19" t="s">
        <v>7</v>
      </c>
      <c r="C25" s="20"/>
      <c r="D25" s="21"/>
      <c r="E25" s="21"/>
    </row>
    <row r="26" spans="1:10">
      <c r="A26" s="22"/>
    </row>
    <row r="27" spans="1:10">
      <c r="A27" s="1" t="s">
        <v>25</v>
      </c>
    </row>
    <row r="29" spans="1:10">
      <c r="A29" s="1" t="s">
        <v>8</v>
      </c>
    </row>
    <row r="30" spans="1:10">
      <c r="A30" s="23"/>
      <c r="B30" s="44" t="s">
        <v>10</v>
      </c>
      <c r="C30" s="45"/>
      <c r="D30" s="46"/>
      <c r="E30" s="44" t="s">
        <v>11</v>
      </c>
      <c r="F30" s="45"/>
      <c r="G30" s="46"/>
      <c r="H30" s="44" t="s">
        <v>12</v>
      </c>
      <c r="I30" s="45"/>
      <c r="J30" s="46"/>
    </row>
    <row r="31" spans="1:10">
      <c r="A31" s="21" t="s">
        <v>2</v>
      </c>
      <c r="B31" s="4" t="s">
        <v>9</v>
      </c>
      <c r="C31" s="6" t="s">
        <v>26</v>
      </c>
      <c r="D31" s="5" t="s">
        <v>27</v>
      </c>
      <c r="E31" s="5" t="s">
        <v>9</v>
      </c>
      <c r="F31" s="6" t="s">
        <v>26</v>
      </c>
      <c r="G31" s="5" t="s">
        <v>27</v>
      </c>
      <c r="H31" s="5" t="s">
        <v>9</v>
      </c>
      <c r="I31" s="6" t="s">
        <v>26</v>
      </c>
      <c r="J31" s="5" t="s">
        <v>27</v>
      </c>
    </row>
    <row r="32" spans="1:10">
      <c r="A32" s="25">
        <v>42278</v>
      </c>
      <c r="B32" s="5"/>
      <c r="C32" s="5"/>
      <c r="D32" s="5"/>
      <c r="E32" s="5"/>
      <c r="F32" s="5"/>
      <c r="G32" s="5"/>
      <c r="H32" s="26"/>
      <c r="I32" s="27"/>
      <c r="J32" s="27"/>
    </row>
    <row r="33" spans="1:10">
      <c r="A33" s="7">
        <v>42282</v>
      </c>
      <c r="B33" s="10"/>
      <c r="C33" s="11"/>
      <c r="D33" s="11"/>
      <c r="E33" s="23"/>
      <c r="F33" s="23"/>
      <c r="G33" s="23"/>
      <c r="H33" s="10"/>
      <c r="I33" s="11"/>
      <c r="J33" s="11"/>
    </row>
    <row r="34" spans="1:10">
      <c r="A34" s="21"/>
      <c r="B34" s="21"/>
      <c r="C34" s="21"/>
      <c r="D34" s="21"/>
      <c r="E34" s="21"/>
      <c r="F34" s="21"/>
      <c r="G34" s="21"/>
      <c r="H34" s="28"/>
      <c r="I34" s="29"/>
      <c r="J34" s="29"/>
    </row>
    <row r="35" spans="1:10">
      <c r="A35" s="7">
        <v>42287</v>
      </c>
      <c r="B35" s="23"/>
      <c r="C35" s="23"/>
      <c r="D35" s="23"/>
      <c r="E35" s="23"/>
      <c r="F35" s="11"/>
      <c r="G35" s="11"/>
      <c r="H35" s="10"/>
      <c r="I35" s="11"/>
      <c r="J35" s="11"/>
    </row>
    <row r="36" spans="1:10">
      <c r="A36" s="21"/>
      <c r="B36" s="21"/>
      <c r="C36" s="21"/>
      <c r="D36" s="21"/>
      <c r="E36" s="21"/>
      <c r="F36" s="21"/>
      <c r="G36" s="21"/>
      <c r="H36" s="28"/>
      <c r="I36" s="29"/>
      <c r="J36" s="29"/>
    </row>
    <row r="37" spans="1:10">
      <c r="A37" s="7">
        <v>42292</v>
      </c>
      <c r="B37" s="23"/>
      <c r="C37" s="11"/>
      <c r="D37" s="11"/>
      <c r="E37" s="23"/>
      <c r="F37" s="23"/>
      <c r="G37" s="23"/>
      <c r="H37" s="10"/>
      <c r="I37" s="11"/>
      <c r="J37" s="11"/>
    </row>
    <row r="38" spans="1:10">
      <c r="A38" s="17"/>
      <c r="B38" s="17"/>
      <c r="C38" s="17"/>
      <c r="D38" s="17"/>
      <c r="E38" s="17"/>
      <c r="F38" s="17"/>
      <c r="G38" s="17"/>
      <c r="H38" s="15"/>
      <c r="I38" s="16"/>
      <c r="J38" s="16"/>
    </row>
    <row r="39" spans="1:10">
      <c r="A39" s="21"/>
      <c r="B39" s="21"/>
      <c r="C39" s="21"/>
      <c r="D39" s="21"/>
      <c r="E39" s="21"/>
      <c r="F39" s="21"/>
      <c r="G39" s="21"/>
      <c r="H39" s="21"/>
      <c r="I39" s="29"/>
      <c r="J39" s="29"/>
    </row>
    <row r="40" spans="1:10">
      <c r="A40" s="7">
        <v>42297</v>
      </c>
      <c r="B40" s="23"/>
      <c r="C40" s="23"/>
      <c r="D40" s="23"/>
      <c r="E40" s="23"/>
      <c r="F40" s="11"/>
      <c r="G40" s="11"/>
      <c r="H40" s="23"/>
      <c r="I40" s="11"/>
      <c r="J40" s="11"/>
    </row>
    <row r="41" spans="1:10">
      <c r="A41" s="17"/>
      <c r="B41" s="17"/>
      <c r="C41" s="17"/>
      <c r="D41" s="17"/>
      <c r="E41" s="15"/>
      <c r="F41" s="16"/>
      <c r="G41" s="16"/>
      <c r="H41" s="17"/>
      <c r="I41" s="17"/>
      <c r="J41" s="17"/>
    </row>
    <row r="42" spans="1:10">
      <c r="A42" s="21"/>
      <c r="B42" s="21"/>
      <c r="C42" s="21"/>
      <c r="D42" s="21"/>
      <c r="E42" s="21"/>
      <c r="F42" s="29"/>
      <c r="G42" s="29"/>
      <c r="H42" s="21"/>
      <c r="I42" s="21"/>
      <c r="J42" s="21"/>
    </row>
    <row r="43" spans="1:10">
      <c r="A43" s="7">
        <v>42302</v>
      </c>
      <c r="B43" s="10"/>
      <c r="C43" s="11"/>
      <c r="D43" s="11"/>
      <c r="E43" s="23"/>
      <c r="F43" s="23"/>
      <c r="G43" s="23"/>
      <c r="H43" s="23"/>
      <c r="I43" s="11"/>
      <c r="J43" s="11"/>
    </row>
    <row r="44" spans="1:10">
      <c r="A44" s="21"/>
      <c r="B44" s="21"/>
      <c r="C44" s="21"/>
      <c r="D44" s="21"/>
      <c r="E44" s="21"/>
      <c r="F44" s="21"/>
      <c r="G44" s="21"/>
      <c r="H44" s="28"/>
      <c r="I44" s="29"/>
      <c r="J44" s="29"/>
    </row>
    <row r="45" spans="1:10">
      <c r="A45" s="7">
        <v>42307</v>
      </c>
      <c r="B45" s="23"/>
      <c r="C45" s="23"/>
      <c r="D45" s="23"/>
      <c r="E45" s="23"/>
      <c r="F45" s="11"/>
      <c r="G45" s="11"/>
      <c r="H45" s="10"/>
      <c r="I45" s="11"/>
      <c r="J45" s="11"/>
    </row>
    <row r="46" spans="1:10">
      <c r="A46" s="21"/>
      <c r="B46" s="21"/>
      <c r="C46" s="21"/>
      <c r="D46" s="21"/>
      <c r="E46" s="21"/>
      <c r="F46" s="29"/>
      <c r="G46" s="29"/>
      <c r="H46" s="21"/>
      <c r="I46" s="21"/>
      <c r="J46" s="21"/>
    </row>
    <row r="47" spans="1:10">
      <c r="A47" s="30" t="s">
        <v>13</v>
      </c>
      <c r="B47" s="26">
        <f>SUM(B33:B43)</f>
        <v>0</v>
      </c>
      <c r="C47" s="5"/>
      <c r="D47" s="31">
        <f>SUM(D32:D46)</f>
        <v>0</v>
      </c>
      <c r="E47" s="26">
        <f>SUM(E33:E46)</f>
        <v>0</v>
      </c>
      <c r="F47" s="5"/>
      <c r="G47" s="31">
        <f>SUM(G32:G46)</f>
        <v>0</v>
      </c>
      <c r="H47" s="26">
        <f>H45</f>
        <v>0</v>
      </c>
      <c r="I47" s="27"/>
      <c r="J47" s="27">
        <f>J45</f>
        <v>0</v>
      </c>
    </row>
    <row r="49" spans="1:10">
      <c r="A49" s="1" t="s">
        <v>14</v>
      </c>
    </row>
    <row r="50" spans="1:10">
      <c r="A50" s="23"/>
      <c r="B50" s="44" t="s">
        <v>10</v>
      </c>
      <c r="C50" s="45"/>
      <c r="D50" s="46"/>
      <c r="E50" s="44" t="s">
        <v>11</v>
      </c>
      <c r="F50" s="45"/>
      <c r="G50" s="46"/>
      <c r="H50" s="44" t="s">
        <v>12</v>
      </c>
      <c r="I50" s="45"/>
      <c r="J50" s="46"/>
    </row>
    <row r="51" spans="1:10">
      <c r="A51" s="21" t="s">
        <v>2</v>
      </c>
      <c r="B51" s="4" t="s">
        <v>9</v>
      </c>
      <c r="C51" s="6" t="s">
        <v>26</v>
      </c>
      <c r="D51" s="5" t="s">
        <v>27</v>
      </c>
      <c r="E51" s="5" t="s">
        <v>9</v>
      </c>
      <c r="F51" s="37" t="s">
        <v>26</v>
      </c>
      <c r="G51" s="5" t="s">
        <v>27</v>
      </c>
      <c r="H51" s="5" t="s">
        <v>9</v>
      </c>
      <c r="I51" s="37" t="s">
        <v>26</v>
      </c>
      <c r="J51" s="5" t="s">
        <v>27</v>
      </c>
    </row>
    <row r="52" spans="1:10">
      <c r="A52" s="25">
        <v>42278</v>
      </c>
      <c r="B52" s="5"/>
      <c r="C52" s="5"/>
      <c r="D52" s="5"/>
      <c r="E52" s="5"/>
      <c r="F52" s="5"/>
      <c r="G52" s="5"/>
      <c r="H52" s="26"/>
      <c r="I52" s="27"/>
      <c r="J52" s="27"/>
    </row>
    <row r="53" spans="1:10">
      <c r="A53" s="7">
        <v>42282</v>
      </c>
      <c r="B53" s="10"/>
      <c r="C53" s="11"/>
      <c r="D53" s="11"/>
      <c r="E53" s="23"/>
      <c r="F53" s="23"/>
      <c r="G53" s="23"/>
      <c r="H53" s="10"/>
      <c r="I53" s="11"/>
      <c r="J53" s="11"/>
    </row>
    <row r="54" spans="1:10">
      <c r="A54" s="21"/>
      <c r="B54" s="21"/>
      <c r="C54" s="21"/>
      <c r="D54" s="21"/>
      <c r="E54" s="21"/>
      <c r="F54" s="21"/>
      <c r="G54" s="21"/>
      <c r="H54" s="28"/>
      <c r="I54" s="29"/>
      <c r="J54" s="29"/>
    </row>
    <row r="55" spans="1:10">
      <c r="A55" s="7">
        <v>42287</v>
      </c>
      <c r="B55" s="23"/>
      <c r="C55" s="23"/>
      <c r="D55" s="23"/>
      <c r="E55" s="23"/>
      <c r="F55" s="11"/>
      <c r="G55" s="11"/>
      <c r="H55" s="10"/>
      <c r="I55" s="11"/>
      <c r="J55" s="11"/>
    </row>
    <row r="56" spans="1:10">
      <c r="A56" s="21"/>
      <c r="B56" s="21"/>
      <c r="C56" s="21"/>
      <c r="D56" s="21"/>
      <c r="E56" s="21"/>
      <c r="F56" s="21"/>
      <c r="G56" s="21"/>
      <c r="H56" s="28"/>
      <c r="I56" s="29"/>
      <c r="J56" s="29"/>
    </row>
    <row r="57" spans="1:10">
      <c r="A57" s="7">
        <v>42292</v>
      </c>
      <c r="B57" s="23"/>
      <c r="C57" s="11"/>
      <c r="D57" s="11"/>
      <c r="E57" s="23"/>
      <c r="F57" s="23"/>
      <c r="G57" s="23"/>
      <c r="H57" s="10"/>
      <c r="I57" s="11"/>
      <c r="J57" s="11"/>
    </row>
    <row r="58" spans="1:10">
      <c r="A58" s="17"/>
      <c r="B58" s="17"/>
      <c r="C58" s="17"/>
      <c r="D58" s="17"/>
      <c r="E58" s="17"/>
      <c r="F58" s="17"/>
      <c r="G58" s="17"/>
      <c r="H58" s="15"/>
      <c r="I58" s="16"/>
      <c r="J58" s="16"/>
    </row>
    <row r="59" spans="1:10">
      <c r="A59" s="21"/>
      <c r="B59" s="21"/>
      <c r="C59" s="21"/>
      <c r="D59" s="21"/>
      <c r="E59" s="21"/>
      <c r="F59" s="21"/>
      <c r="G59" s="21"/>
      <c r="H59" s="21"/>
      <c r="I59" s="29"/>
      <c r="J59" s="29"/>
    </row>
    <row r="60" spans="1:10">
      <c r="A60" s="7">
        <v>42297</v>
      </c>
      <c r="B60" s="23"/>
      <c r="C60" s="23"/>
      <c r="D60" s="23"/>
      <c r="E60" s="23"/>
      <c r="F60" s="11"/>
      <c r="G60" s="11"/>
      <c r="H60" s="10"/>
      <c r="I60" s="11"/>
      <c r="J60" s="11"/>
    </row>
    <row r="61" spans="1:10">
      <c r="A61" s="17"/>
      <c r="B61" s="17"/>
      <c r="C61" s="17"/>
      <c r="D61" s="17"/>
      <c r="E61" s="17"/>
      <c r="F61" s="16"/>
      <c r="G61" s="16"/>
      <c r="H61" s="17"/>
      <c r="I61" s="17"/>
      <c r="J61" s="17"/>
    </row>
    <row r="62" spans="1:10">
      <c r="A62" s="21"/>
      <c r="B62" s="21"/>
      <c r="C62" s="21"/>
      <c r="D62" s="21"/>
      <c r="E62" s="21"/>
      <c r="F62" s="29"/>
      <c r="G62" s="29"/>
      <c r="H62" s="21"/>
      <c r="I62" s="21"/>
      <c r="J62" s="21"/>
    </row>
    <row r="63" spans="1:10">
      <c r="A63" s="7">
        <v>42302</v>
      </c>
      <c r="B63" s="10"/>
      <c r="C63" s="11"/>
      <c r="D63" s="11"/>
      <c r="E63" s="23"/>
      <c r="F63" s="23"/>
      <c r="G63" s="23"/>
      <c r="H63" s="10"/>
      <c r="I63" s="11"/>
      <c r="J63" s="11"/>
    </row>
    <row r="64" spans="1:10">
      <c r="A64" s="21"/>
      <c r="B64" s="21"/>
      <c r="C64" s="21"/>
      <c r="D64" s="21"/>
      <c r="E64" s="21"/>
      <c r="F64" s="21"/>
      <c r="G64" s="21"/>
      <c r="H64" s="28"/>
      <c r="I64" s="29"/>
      <c r="J64" s="29"/>
    </row>
    <row r="65" spans="1:10">
      <c r="A65" s="7">
        <v>42307</v>
      </c>
      <c r="B65" s="23"/>
      <c r="C65" s="23"/>
      <c r="D65" s="23"/>
      <c r="E65" s="10"/>
      <c r="F65" s="33"/>
      <c r="G65" s="11"/>
      <c r="H65" s="10"/>
      <c r="I65" s="11"/>
      <c r="J65" s="11"/>
    </row>
    <row r="66" spans="1:10">
      <c r="A66" s="21"/>
      <c r="B66" s="21"/>
      <c r="C66" s="21"/>
      <c r="D66" s="21"/>
      <c r="E66" s="21"/>
      <c r="F66" s="21"/>
      <c r="G66" s="21"/>
      <c r="H66" s="28"/>
      <c r="I66" s="29"/>
      <c r="J66" s="29"/>
    </row>
    <row r="67" spans="1:10">
      <c r="A67" s="30" t="s">
        <v>13</v>
      </c>
      <c r="B67" s="26">
        <f>SUM(B53:B63)</f>
        <v>0</v>
      </c>
      <c r="C67" s="5"/>
      <c r="D67" s="31">
        <f>SUM(D52:D66)</f>
        <v>0</v>
      </c>
      <c r="E67" s="26">
        <f>SUM(E53:E66)</f>
        <v>0</v>
      </c>
      <c r="F67" s="5"/>
      <c r="G67" s="31">
        <f>SUM(G52:G66)</f>
        <v>0</v>
      </c>
      <c r="H67" s="26">
        <f>H65+H66</f>
        <v>0</v>
      </c>
      <c r="I67" s="27"/>
      <c r="J67" s="27">
        <f>J65+J66</f>
        <v>0</v>
      </c>
    </row>
    <row r="69" spans="1:10">
      <c r="A69" s="1" t="s">
        <v>15</v>
      </c>
    </row>
    <row r="70" spans="1:10">
      <c r="A70" s="1" t="s">
        <v>16</v>
      </c>
      <c r="C70" s="34" t="s">
        <v>17</v>
      </c>
      <c r="D70" s="34"/>
      <c r="E70" s="34"/>
      <c r="F70" s="34"/>
    </row>
    <row r="71" spans="1:10">
      <c r="C71" s="1" t="s">
        <v>18</v>
      </c>
    </row>
    <row r="73" spans="1:10">
      <c r="A73" s="1" t="s">
        <v>16</v>
      </c>
      <c r="C73" s="34"/>
      <c r="D73" s="34"/>
      <c r="E73" s="34"/>
    </row>
    <row r="76" spans="1:10">
      <c r="A76" s="1" t="s">
        <v>16</v>
      </c>
      <c r="C76" s="36"/>
      <c r="D76" s="32" t="e">
        <f>C76/C77</f>
        <v>#DIV/0!</v>
      </c>
    </row>
    <row r="77" spans="1:10">
      <c r="C77" s="24"/>
    </row>
    <row r="78" spans="1:10">
      <c r="A78" s="35" t="s">
        <v>19</v>
      </c>
      <c r="C78" s="32" t="e">
        <f>E67*D76</f>
        <v>#DIV/0!</v>
      </c>
    </row>
    <row r="79" spans="1:10">
      <c r="A79" s="35" t="s">
        <v>20</v>
      </c>
      <c r="C79" s="32" t="e">
        <f>H67*D76</f>
        <v>#DIV/0!</v>
      </c>
    </row>
  </sheetData>
  <mergeCells count="6">
    <mergeCell ref="B30:D30"/>
    <mergeCell ref="E30:G30"/>
    <mergeCell ref="H30:J30"/>
    <mergeCell ref="B50:D50"/>
    <mergeCell ref="E50:G50"/>
    <mergeCell ref="H50:J50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workbookViewId="0">
      <selection activeCell="J30" sqref="J30"/>
    </sheetView>
  </sheetViews>
  <sheetFormatPr baseColWidth="10" defaultColWidth="10.83203125" defaultRowHeight="14" x14ac:dyDescent="0"/>
  <cols>
    <col min="1" max="2" width="10.83203125" style="1"/>
    <col min="3" max="3" width="12.5" style="1" bestFit="1" customWidth="1"/>
    <col min="4" max="16384" width="10.83203125" style="1"/>
  </cols>
  <sheetData>
    <row r="1" spans="1:10">
      <c r="A1" s="1" t="s">
        <v>28</v>
      </c>
    </row>
    <row r="3" spans="1:10">
      <c r="A3" s="2" t="s">
        <v>2</v>
      </c>
      <c r="B3" s="3" t="s">
        <v>3</v>
      </c>
      <c r="C3" s="4"/>
      <c r="D3" s="5" t="s">
        <v>0</v>
      </c>
      <c r="E3" s="6" t="s">
        <v>1</v>
      </c>
    </row>
    <row r="4" spans="1:10">
      <c r="A4" s="7">
        <v>42156</v>
      </c>
      <c r="B4" s="8" t="s">
        <v>21</v>
      </c>
      <c r="C4" s="9"/>
      <c r="D4" s="10">
        <v>150</v>
      </c>
      <c r="E4" s="11">
        <v>75</v>
      </c>
    </row>
    <row r="5" spans="1:10">
      <c r="A5" s="12">
        <v>42160</v>
      </c>
      <c r="B5" s="13" t="s">
        <v>22</v>
      </c>
      <c r="C5" s="14"/>
      <c r="D5" s="15">
        <v>120</v>
      </c>
      <c r="E5" s="16"/>
    </row>
    <row r="6" spans="1:10">
      <c r="A6" s="12">
        <v>42165</v>
      </c>
      <c r="B6" s="13" t="s">
        <v>4</v>
      </c>
      <c r="C6" s="14"/>
      <c r="D6" s="17">
        <v>400</v>
      </c>
      <c r="E6" s="16">
        <v>78</v>
      </c>
    </row>
    <row r="7" spans="1:10">
      <c r="A7" s="12">
        <v>42170</v>
      </c>
      <c r="B7" s="13" t="s">
        <v>22</v>
      </c>
      <c r="C7" s="14"/>
      <c r="D7" s="17">
        <v>200</v>
      </c>
      <c r="E7" s="16"/>
    </row>
    <row r="8" spans="1:10">
      <c r="A8" s="12">
        <v>42175</v>
      </c>
      <c r="B8" s="13" t="s">
        <v>4</v>
      </c>
      <c r="C8" s="14"/>
      <c r="D8" s="17">
        <v>300</v>
      </c>
      <c r="E8" s="16">
        <v>80</v>
      </c>
    </row>
    <row r="9" spans="1:10">
      <c r="A9" s="18">
        <v>42180</v>
      </c>
      <c r="B9" s="19" t="s">
        <v>22</v>
      </c>
      <c r="C9" s="20"/>
      <c r="D9" s="21">
        <v>290</v>
      </c>
      <c r="E9" s="29">
        <v>80</v>
      </c>
    </row>
    <row r="10" spans="1:10">
      <c r="A10" s="22"/>
    </row>
    <row r="11" spans="1:10">
      <c r="A11" s="1" t="s">
        <v>29</v>
      </c>
    </row>
    <row r="13" spans="1:10">
      <c r="A13" s="1" t="s">
        <v>8</v>
      </c>
    </row>
    <row r="14" spans="1:10">
      <c r="A14" s="23"/>
      <c r="B14" s="44" t="s">
        <v>10</v>
      </c>
      <c r="C14" s="45"/>
      <c r="D14" s="46"/>
      <c r="E14" s="44" t="s">
        <v>11</v>
      </c>
      <c r="F14" s="45"/>
      <c r="G14" s="46"/>
      <c r="H14" s="44" t="s">
        <v>12</v>
      </c>
      <c r="I14" s="45"/>
      <c r="J14" s="46"/>
    </row>
    <row r="15" spans="1:10">
      <c r="A15" s="21" t="s">
        <v>2</v>
      </c>
      <c r="B15" s="4" t="s">
        <v>9</v>
      </c>
      <c r="C15" s="6" t="s">
        <v>26</v>
      </c>
      <c r="D15" s="5" t="s">
        <v>27</v>
      </c>
      <c r="E15" s="5" t="s">
        <v>9</v>
      </c>
      <c r="F15" s="6" t="s">
        <v>26</v>
      </c>
      <c r="G15" s="5" t="s">
        <v>27</v>
      </c>
      <c r="H15" s="5" t="s">
        <v>9</v>
      </c>
      <c r="I15" s="6" t="s">
        <v>26</v>
      </c>
      <c r="J15" s="5" t="s">
        <v>27</v>
      </c>
    </row>
    <row r="16" spans="1:10">
      <c r="A16" s="25">
        <v>42156</v>
      </c>
      <c r="B16" s="5"/>
      <c r="C16" s="27"/>
      <c r="D16" s="5"/>
      <c r="E16" s="5"/>
      <c r="F16" s="5"/>
      <c r="G16" s="5"/>
      <c r="H16" s="26"/>
      <c r="I16" s="27"/>
      <c r="J16" s="27"/>
    </row>
    <row r="17" spans="1:10">
      <c r="A17" s="7">
        <v>42160</v>
      </c>
      <c r="B17" s="10"/>
      <c r="C17" s="11"/>
      <c r="D17" s="11"/>
      <c r="E17" s="23"/>
      <c r="F17" s="11"/>
      <c r="G17" s="11"/>
      <c r="H17" s="10"/>
      <c r="I17" s="11"/>
      <c r="J17" s="11"/>
    </row>
    <row r="18" spans="1:10">
      <c r="A18" s="7">
        <v>42165</v>
      </c>
      <c r="B18" s="23"/>
      <c r="C18" s="11"/>
      <c r="D18" s="11"/>
      <c r="E18" s="23"/>
      <c r="F18" s="11"/>
      <c r="G18" s="11"/>
      <c r="H18" s="10"/>
      <c r="I18" s="11"/>
      <c r="J18" s="11"/>
    </row>
    <row r="19" spans="1:10">
      <c r="A19" s="21"/>
      <c r="B19" s="21"/>
      <c r="C19" s="21"/>
      <c r="D19" s="21"/>
      <c r="E19" s="21"/>
      <c r="F19" s="21"/>
      <c r="G19" s="21"/>
      <c r="H19" s="28"/>
      <c r="I19" s="29"/>
      <c r="J19" s="29"/>
    </row>
    <row r="20" spans="1:10">
      <c r="A20" s="7">
        <v>42170</v>
      </c>
      <c r="B20" s="23"/>
      <c r="C20" s="11"/>
      <c r="D20" s="11"/>
      <c r="E20" s="23"/>
      <c r="F20" s="11"/>
      <c r="G20" s="11"/>
      <c r="H20" s="10"/>
      <c r="I20" s="11"/>
      <c r="J20" s="11"/>
    </row>
    <row r="21" spans="1:10">
      <c r="A21" s="17"/>
      <c r="B21" s="17"/>
      <c r="C21" s="17"/>
      <c r="D21" s="17"/>
      <c r="E21" s="17"/>
      <c r="F21" s="16"/>
      <c r="G21" s="16"/>
      <c r="H21" s="15"/>
      <c r="I21" s="16"/>
      <c r="J21" s="16"/>
    </row>
    <row r="22" spans="1:10">
      <c r="A22" s="7">
        <v>42175</v>
      </c>
      <c r="B22" s="23"/>
      <c r="C22" s="11"/>
      <c r="D22" s="11"/>
      <c r="E22" s="23"/>
      <c r="F22" s="11"/>
      <c r="G22" s="11"/>
      <c r="H22" s="10"/>
      <c r="I22" s="11"/>
      <c r="J22" s="11"/>
    </row>
    <row r="23" spans="1:10">
      <c r="A23" s="17"/>
      <c r="B23" s="17"/>
      <c r="C23" s="17"/>
      <c r="D23" s="17"/>
      <c r="E23" s="15"/>
      <c r="F23" s="16"/>
      <c r="G23" s="16"/>
      <c r="H23" s="17"/>
      <c r="I23" s="16"/>
      <c r="J23" s="16"/>
    </row>
    <row r="24" spans="1:10">
      <c r="A24" s="7">
        <v>42180</v>
      </c>
      <c r="B24" s="23"/>
      <c r="C24" s="23"/>
      <c r="D24" s="23"/>
      <c r="E24" s="10"/>
      <c r="F24" s="11"/>
      <c r="G24" s="11"/>
      <c r="H24" s="10"/>
      <c r="I24" s="11"/>
      <c r="J24" s="11"/>
    </row>
    <row r="25" spans="1:10">
      <c r="A25" s="18"/>
      <c r="B25" s="21"/>
      <c r="C25" s="21"/>
      <c r="D25" s="21"/>
      <c r="E25" s="28"/>
      <c r="F25" s="29"/>
      <c r="G25" s="29"/>
      <c r="H25" s="21"/>
      <c r="I25" s="29"/>
      <c r="J25" s="29"/>
    </row>
    <row r="26" spans="1:10">
      <c r="A26" s="30" t="s">
        <v>23</v>
      </c>
      <c r="B26" s="26">
        <f>SUM(B16:B23)</f>
        <v>0</v>
      </c>
      <c r="C26" s="5"/>
      <c r="D26" s="31">
        <f>SUM(D16:D23)</f>
        <v>0</v>
      </c>
      <c r="E26" s="26">
        <f>SUM(E16:E25)</f>
        <v>0</v>
      </c>
      <c r="F26" s="5"/>
      <c r="G26" s="31">
        <f>SUM(G16:G25)</f>
        <v>0</v>
      </c>
      <c r="H26" s="26">
        <f>H24</f>
        <v>0</v>
      </c>
      <c r="I26" s="27"/>
      <c r="J26" s="27">
        <f>J24</f>
        <v>0</v>
      </c>
    </row>
    <row r="28" spans="1:10">
      <c r="A28" s="1" t="s">
        <v>14</v>
      </c>
    </row>
    <row r="29" spans="1:10">
      <c r="A29" s="23"/>
      <c r="B29" s="44" t="s">
        <v>10</v>
      </c>
      <c r="C29" s="45"/>
      <c r="D29" s="46"/>
      <c r="E29" s="44" t="s">
        <v>11</v>
      </c>
      <c r="F29" s="45"/>
      <c r="G29" s="46"/>
      <c r="H29" s="44" t="s">
        <v>12</v>
      </c>
      <c r="I29" s="45"/>
      <c r="J29" s="46"/>
    </row>
    <row r="30" spans="1:10">
      <c r="A30" s="21" t="s">
        <v>2</v>
      </c>
      <c r="B30" s="4" t="s">
        <v>9</v>
      </c>
      <c r="C30" s="6" t="s">
        <v>26</v>
      </c>
      <c r="D30" s="5" t="s">
        <v>27</v>
      </c>
      <c r="E30" s="5" t="s">
        <v>9</v>
      </c>
      <c r="F30" s="6" t="s">
        <v>26</v>
      </c>
      <c r="G30" s="5" t="s">
        <v>27</v>
      </c>
      <c r="H30" s="5" t="s">
        <v>9</v>
      </c>
      <c r="I30" s="6" t="s">
        <v>26</v>
      </c>
      <c r="J30" s="5" t="s">
        <v>27</v>
      </c>
    </row>
    <row r="31" spans="1:10">
      <c r="A31" s="25">
        <v>42156</v>
      </c>
      <c r="B31" s="5"/>
      <c r="C31" s="27"/>
      <c r="D31" s="5"/>
      <c r="E31" s="5"/>
      <c r="F31" s="5"/>
      <c r="G31" s="5"/>
      <c r="H31" s="26"/>
      <c r="I31" s="27"/>
      <c r="J31" s="27"/>
    </row>
    <row r="32" spans="1:10">
      <c r="A32" s="7">
        <v>42160</v>
      </c>
      <c r="B32" s="10"/>
      <c r="C32" s="11"/>
      <c r="D32" s="11"/>
      <c r="E32" s="23"/>
      <c r="F32" s="11"/>
      <c r="G32" s="11"/>
      <c r="H32" s="10"/>
      <c r="I32" s="11"/>
      <c r="J32" s="11"/>
    </row>
    <row r="33" spans="1:10">
      <c r="A33" s="7">
        <v>42165</v>
      </c>
      <c r="B33" s="23"/>
      <c r="C33" s="11"/>
      <c r="D33" s="11"/>
      <c r="E33" s="23"/>
      <c r="F33" s="11"/>
      <c r="G33" s="11"/>
      <c r="H33" s="10"/>
      <c r="I33" s="11"/>
      <c r="J33" s="11"/>
    </row>
    <row r="34" spans="1:10">
      <c r="A34" s="21"/>
      <c r="B34" s="21"/>
      <c r="C34" s="21"/>
      <c r="D34" s="21"/>
      <c r="E34" s="21"/>
      <c r="F34" s="21"/>
      <c r="G34" s="21"/>
      <c r="H34" s="28"/>
      <c r="I34" s="29"/>
      <c r="J34" s="29"/>
    </row>
    <row r="35" spans="1:10">
      <c r="A35" s="7">
        <v>42170</v>
      </c>
      <c r="B35" s="23"/>
      <c r="C35" s="23"/>
      <c r="D35" s="23"/>
      <c r="E35" s="23"/>
      <c r="F35" s="11"/>
      <c r="G35" s="11"/>
      <c r="H35" s="10"/>
      <c r="I35" s="11"/>
      <c r="J35" s="11"/>
    </row>
    <row r="36" spans="1:10">
      <c r="A36" s="18"/>
      <c r="B36" s="21"/>
      <c r="C36" s="29"/>
      <c r="D36" s="29"/>
      <c r="E36" s="21"/>
      <c r="F36" s="21"/>
      <c r="G36" s="21"/>
      <c r="H36" s="28"/>
      <c r="I36" s="29"/>
      <c r="J36" s="29"/>
    </row>
    <row r="37" spans="1:10">
      <c r="A37" s="12">
        <v>42175</v>
      </c>
      <c r="B37" s="17"/>
      <c r="C37" s="16"/>
      <c r="D37" s="16"/>
      <c r="E37" s="17"/>
      <c r="F37" s="17"/>
      <c r="G37" s="17"/>
      <c r="H37" s="15"/>
      <c r="I37" s="16"/>
      <c r="J37" s="16"/>
    </row>
    <row r="38" spans="1:10">
      <c r="A38" s="12"/>
      <c r="B38" s="17"/>
      <c r="C38" s="17"/>
      <c r="D38" s="17"/>
      <c r="E38" s="17"/>
      <c r="F38" s="17"/>
      <c r="G38" s="17"/>
      <c r="H38" s="15"/>
      <c r="I38" s="16"/>
      <c r="J38" s="16"/>
    </row>
    <row r="39" spans="1:10">
      <c r="A39" s="21"/>
      <c r="B39" s="21"/>
      <c r="C39" s="21"/>
      <c r="D39" s="21"/>
      <c r="E39" s="21"/>
      <c r="F39" s="21"/>
      <c r="G39" s="21"/>
      <c r="H39" s="21"/>
      <c r="I39" s="29"/>
      <c r="J39" s="29"/>
    </row>
    <row r="40" spans="1:10">
      <c r="A40" s="7">
        <v>42180</v>
      </c>
      <c r="B40" s="23"/>
      <c r="C40" s="23"/>
      <c r="D40" s="23"/>
      <c r="E40" s="23"/>
      <c r="F40" s="11"/>
      <c r="G40" s="11"/>
      <c r="H40" s="10"/>
      <c r="I40" s="11"/>
      <c r="J40" s="11"/>
    </row>
    <row r="41" spans="1:10">
      <c r="A41" s="17"/>
      <c r="B41" s="17"/>
      <c r="C41" s="17"/>
      <c r="D41" s="17"/>
      <c r="E41" s="17"/>
      <c r="F41" s="16"/>
      <c r="G41" s="16"/>
      <c r="H41" s="15"/>
      <c r="I41" s="16"/>
      <c r="J41" s="16"/>
    </row>
    <row r="42" spans="1:10">
      <c r="A42" s="21"/>
      <c r="B42" s="21"/>
      <c r="C42" s="21"/>
      <c r="D42" s="21"/>
      <c r="E42" s="21"/>
      <c r="F42" s="29"/>
      <c r="G42" s="29"/>
      <c r="H42" s="21"/>
      <c r="I42" s="29"/>
      <c r="J42" s="29"/>
    </row>
    <row r="43" spans="1:10">
      <c r="A43" s="30" t="s">
        <v>23</v>
      </c>
      <c r="B43" s="26">
        <f>SUM(B31:B42)</f>
        <v>0</v>
      </c>
      <c r="C43" s="5"/>
      <c r="D43" s="31">
        <f>SUM(D31:D42)</f>
        <v>0</v>
      </c>
      <c r="E43" s="26">
        <f>SUM(E31:E42)</f>
        <v>0</v>
      </c>
      <c r="F43" s="5"/>
      <c r="G43" s="31">
        <f>SUM(G31:G42)</f>
        <v>0</v>
      </c>
      <c r="H43" s="26">
        <f>H40+H41+H42</f>
        <v>0</v>
      </c>
      <c r="I43" s="27"/>
      <c r="J43" s="27">
        <f>J40+J41+J42</f>
        <v>0</v>
      </c>
    </row>
    <row r="45" spans="1:10">
      <c r="A45" s="1" t="s">
        <v>15</v>
      </c>
    </row>
    <row r="46" spans="1:10">
      <c r="A46" s="1" t="s">
        <v>16</v>
      </c>
      <c r="C46" s="34" t="s">
        <v>17</v>
      </c>
      <c r="D46" s="34"/>
      <c r="E46" s="34"/>
      <c r="F46" s="34"/>
    </row>
    <row r="47" spans="1:10">
      <c r="C47" s="1" t="s">
        <v>18</v>
      </c>
    </row>
    <row r="49" spans="1:5">
      <c r="A49" s="1" t="s">
        <v>16</v>
      </c>
      <c r="C49" s="34"/>
      <c r="D49" s="34"/>
      <c r="E49" s="34"/>
    </row>
    <row r="52" spans="1:5">
      <c r="A52" s="1" t="s">
        <v>16</v>
      </c>
      <c r="C52" s="36"/>
      <c r="D52" s="32" t="e">
        <f>C52/C53</f>
        <v>#DIV/0!</v>
      </c>
    </row>
    <row r="53" spans="1:5">
      <c r="C53" s="24"/>
    </row>
    <row r="54" spans="1:5">
      <c r="A54" s="35" t="s">
        <v>19</v>
      </c>
      <c r="C54" s="32" t="e">
        <f>E43*D52</f>
        <v>#DIV/0!</v>
      </c>
    </row>
    <row r="55" spans="1:5">
      <c r="A55" s="35" t="s">
        <v>20</v>
      </c>
      <c r="C55" s="32" t="e">
        <f>H43*D52</f>
        <v>#DIV/0!</v>
      </c>
    </row>
  </sheetData>
  <mergeCells count="6">
    <mergeCell ref="B14:D14"/>
    <mergeCell ref="E14:G14"/>
    <mergeCell ref="H14:J14"/>
    <mergeCell ref="B29:D29"/>
    <mergeCell ref="E29:G29"/>
    <mergeCell ref="H29:J29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Yessica Davila</cp:lastModifiedBy>
  <cp:lastPrinted>2016-04-19T16:33:45Z</cp:lastPrinted>
  <dcterms:created xsi:type="dcterms:W3CDTF">2015-02-22T23:58:16Z</dcterms:created>
  <dcterms:modified xsi:type="dcterms:W3CDTF">2019-06-28T18:26:26Z</dcterms:modified>
</cp:coreProperties>
</file>