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11220" yWindow="4920" windowWidth="28800" windowHeight="12440"/>
  </bookViews>
  <sheets>
    <sheet name="INFORMACIÓN" sheetId="1" r:id="rId1"/>
    <sheet name="ESTADO DE CUENTA DEL BANCO" sheetId="2" r:id="rId2"/>
    <sheet name="ASIENTOS DE DIARIO" sheetId="3" r:id="rId3"/>
    <sheet name="AUXILIAR BANCOS" sheetId="4" r:id="rId4"/>
    <sheet name="CONCILIACIÓN ARITMETICA" sheetId="5" r:id="rId5"/>
    <sheet name="CONCILIACIÓN CONTABLE" sheetId="6" r:id="rId6"/>
    <sheet name="BALANCE GENERAL" sheetId="7" r:id="rId7"/>
    <sheet name="ESTADOS DE RESULTADOS" sheetId="8" r:id="rId8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</calcChain>
</file>

<file path=xl/sharedStrings.xml><?xml version="1.0" encoding="utf-8"?>
<sst xmlns="http://schemas.openxmlformats.org/spreadsheetml/2006/main" count="113" uniqueCount="100">
  <si>
    <t>Página 158 - 161</t>
  </si>
  <si>
    <t>Libro: Contabilidad Financiera: Ciclo Financiero a Corto Plazo</t>
  </si>
  <si>
    <t>Abel Escarpulli, 2012</t>
  </si>
  <si>
    <t>La Compañía Intercontinental, S.A. de C:V. presenta los siguientes saldos al inicio del mes de enero de 2001.</t>
  </si>
  <si>
    <t>Almacén</t>
  </si>
  <si>
    <t>Activos Fijos</t>
  </si>
  <si>
    <t>Clientes</t>
  </si>
  <si>
    <t>Bancos</t>
  </si>
  <si>
    <t>Acreedores diversos</t>
  </si>
  <si>
    <t>IVA por trasladar</t>
  </si>
  <si>
    <t>Capital social</t>
  </si>
  <si>
    <t>Proveedores</t>
  </si>
  <si>
    <t>Acreedores L.P.</t>
  </si>
  <si>
    <t>Utilidades por aplicar</t>
  </si>
  <si>
    <t>Deudores diversos</t>
  </si>
  <si>
    <t>Doc por cobrar</t>
  </si>
  <si>
    <t>IVA por acreditar</t>
  </si>
  <si>
    <t>Durante el mes se llevan a cabo las siguientes operaciones:</t>
  </si>
  <si>
    <t>03 de Enero</t>
  </si>
  <si>
    <t>05 de Enero</t>
  </si>
  <si>
    <t>09 de Enero</t>
  </si>
  <si>
    <t>08 de Enero</t>
  </si>
  <si>
    <t>10 de Enero</t>
  </si>
  <si>
    <t>11 de Enero</t>
  </si>
  <si>
    <t>15 de Enero</t>
  </si>
  <si>
    <t>Pagamos con cheque No. 0317 nómina al personal administrativo, por $35,000.00, menos ISR $1,750.00 y Seguro Social por $725.00; al personal de ventas la cantidad de $12,750.00 menos ISR $375.00 y Seguro Social por $98.50</t>
  </si>
  <si>
    <t>Celebramos contrato de factoraje con recursos, entregando los documentos por cobrar a clientes por $120,000.00, los cuales se tiene al 1 de enero. Nos financian el 75% a una tasa del 20% anual y con una comisión del 1.5%; el vencimiento de los documentos es al 15 de marzo de 2001.</t>
  </si>
  <si>
    <t>Vendemos mercancía a crédito a 60 días a La Nacional, S.A.; según factura No. 501 por $20,000.00 más IVA. SU costo es del 65%</t>
  </si>
  <si>
    <t>17 de Enero</t>
  </si>
  <si>
    <t>Enviamos mercancía a nuestro cliente Adolf H. Co., según factura No.502 por $5,000 marcos al tipo de cambio de $4.1825 por marco. Su costo fue de 65%</t>
  </si>
  <si>
    <t>18 de Enenro</t>
  </si>
  <si>
    <t>Compramos mercancía por $48,500.00 más IVA a nuestro proveedor Grupo Industrial, S.A. firmando documentos a 60 días.</t>
  </si>
  <si>
    <t>20 de Enero</t>
  </si>
  <si>
    <t>Nuestro cliente La Nacional, S.A. nos liquida su factura No. 501, aprovechando nuestra política de ventas de otorgar un 5% de descuento por pronto pago.</t>
  </si>
  <si>
    <t>25 de Enero</t>
  </si>
  <si>
    <t>Vendemos al contado a nuestro cliente Comercializadora Aurora, S.A., según factura No. 503, la cantidad de $25,000.00 más IVA, otorgandole un descuento del 6.5%. El costo es del 65%</t>
  </si>
  <si>
    <t>27 de Enero</t>
  </si>
  <si>
    <t>Pagamos gastos de remodelación de oficinas, con cheuqe No, 0318, la cantidad de $23,250.00 IVA incluido</t>
  </si>
  <si>
    <t>29 de Enero</t>
  </si>
  <si>
    <t>Pagamos con cheque No. 0319 los honorarios del contador por la cantidad de $18,000.00 más IVA menos retenciones.</t>
  </si>
  <si>
    <t>31 de Enero</t>
  </si>
  <si>
    <t>Acudimos al Banco del Sur, S.A. a descontar el pagaré de nuestro cliente Inddustrias Galas, S.A.; se pactan intereses al 36% anual y una comisión del 0.6% sobre la operación. El plazo es a la fecha de su vencimiento.</t>
  </si>
  <si>
    <t>Pagamos con cheque No. 0320 nómina al personal administrativo y de ventas por los mismos importes de la primera quincena.</t>
  </si>
  <si>
    <t>Los gastos diversos de operación fueron por $8,500.00 más IVA de ventas y de administración por $8,150.00 con IVA incluido, pagando con cheque No. 0321</t>
  </si>
  <si>
    <t>La empresa adopta la política de registrar una provisión para cuentas incobrabes del 1.8% sobre las ventas realizadas en el mes; tomando como base el precio de costo se registra a gastos de venta.</t>
  </si>
  <si>
    <t>Al cierre del mes el tipo de cambio es de $ 4.1875 por marco, y las acciones de Liverpool "A" se cotizan en $2,135.00 cada una.</t>
  </si>
  <si>
    <t>SE PIDE</t>
  </si>
  <si>
    <t>1. CONTABILIZAR EN ASIENTOS DE DIARIO Y MAYOR.</t>
  </si>
  <si>
    <t>2. FORMULAR EL AUXILIAR DE BANCOS</t>
  </si>
  <si>
    <t>3. ELABORAR LA CONCILIACIÓN ARIMÉTICA Y CONTABLE.</t>
  </si>
  <si>
    <t>4. ELABORAR LOS ESTADOS  FINANCIEROS (BALANCE GENERAL Y ESTADO DE RESULTADOS)</t>
  </si>
  <si>
    <t>BANCO DEL SURESTE, S.A.</t>
  </si>
  <si>
    <t>ESTADO DE CUENTA AL 31 DE ENERO DE 2001</t>
  </si>
  <si>
    <t xml:space="preserve">Compañía Intercontinental,S.A. </t>
  </si>
  <si>
    <t>FECHA</t>
  </si>
  <si>
    <t>CONCEPTO</t>
  </si>
  <si>
    <t>CARGO</t>
  </si>
  <si>
    <t>ABONO</t>
  </si>
  <si>
    <t>SALDO</t>
  </si>
  <si>
    <t>Saldo Anterior</t>
  </si>
  <si>
    <t>Cheque No. 0314</t>
  </si>
  <si>
    <t>Cheque No. 0315</t>
  </si>
  <si>
    <t>Cheque No. 0316</t>
  </si>
  <si>
    <t>Cheque No. 0317</t>
  </si>
  <si>
    <t>Cheque No. 0320</t>
  </si>
  <si>
    <t>Cheque No. 0321</t>
  </si>
  <si>
    <t>Comisión</t>
  </si>
  <si>
    <t>IVA Comisión</t>
  </si>
  <si>
    <t>El IVA es del 15%</t>
  </si>
  <si>
    <t>REALIZAR LOS ASIENTOS DE DIARIOS CORRESPONDIENTES</t>
  </si>
  <si>
    <t>COMPAÑÍA INTERCONTINENTAL, S.A. DE C.V.</t>
  </si>
  <si>
    <t>AUXILIAR DE BANCOS</t>
  </si>
  <si>
    <t>ENERO DE 2001</t>
  </si>
  <si>
    <t>DEBE</t>
  </si>
  <si>
    <t>HABER</t>
  </si>
  <si>
    <t>REALIZAR EL ESTADO DE RESULTADOS AL 31 DE ENERO 2001</t>
  </si>
  <si>
    <t>REALIZAR EL BALANCE GENERAL AL 31 DE ENERO DE 2001</t>
  </si>
  <si>
    <t>REALIZAR LA CONCILIACIÓN CONTABLE</t>
  </si>
  <si>
    <t>REALIZAR LA CONCILIACIÓN ARITMÉTICA</t>
  </si>
  <si>
    <t>REALIZAR EL AUXILIAR DE BANCOS</t>
  </si>
  <si>
    <t>Vendemos a nuestro cliente EL Surtidor, S.A. mercancías por la cantidad de $87,500.00 más IVA; según factura 486; nos pagan 70% con cheque y el 30% a crédito. El costo es del 65%</t>
  </si>
  <si>
    <t>Se vende al cliente Adolf H. Co., de Alemania, según factura 499, mercancías por $30,000.00 marcos al tipo de cambio de $4.1754 por marco. Su costo es del 65%</t>
  </si>
  <si>
    <t>Se vende mercancía a Industrias Galas, S.A., según factura 500 por la cantidad de $ 50,000 más IVA, firmando documentos a pagar el 30 de marzo. Su costo es del 65%</t>
  </si>
  <si>
    <t>Pagamos a nuestro proveedor Industrias Unidas, S.A. la cantidad de $32,550.00 , con cheque No. 0314</t>
  </si>
  <si>
    <t>Adquirimos en la Casa de Bolsa Inter, S.A. 13 mil Cetes a 91 días con tasa de descuento de 7.80%, comisión del 0.6%. Pagamos con cheque No. 0315</t>
  </si>
  <si>
    <t>Adquirimos a la Casa de Bolsa Probursa 2 mil acciones Liverpool "A" a $2,150.00 cada una, comisión del 0.6% pagando con cheque No. 0316</t>
  </si>
  <si>
    <t>Celebramos  contrato de factoraje con recurso y cedemos para su cobro la factura de nuestro cliente Sr. Andrés Pérez por $52,000.00, a una tasa del 36% anual y una comisión del 2% sobre la operación. El plazo es de 60 días.</t>
  </si>
  <si>
    <t>Información complementaria</t>
  </si>
  <si>
    <t>Depósito</t>
  </si>
  <si>
    <t>A continuación se presentará un descargable en Excel el cual es una actividad que integra los conocimientos y aprendizajes que has adquirido en las unidades 1, 2 y 3, por lo que es importante que lo realices de la mejor forma posible. Recuerda que si tienes alguna duda puedes contactar a tu facilitador. Cuando termines tu actividad recuerda enviarla a través de la Plataforma Virtual para que pueda ser revisada por tu facilitador</t>
  </si>
  <si>
    <t>INSTRUCCIONES:</t>
  </si>
  <si>
    <t>Revisa cada una de las pestañas de Excel.</t>
  </si>
  <si>
    <t>ELEMENTO</t>
  </si>
  <si>
    <t>Procedimientos</t>
  </si>
  <si>
    <t>Las respuestas son correctas</t>
  </si>
  <si>
    <t>Interpretación de resultados (conclusiones)</t>
  </si>
  <si>
    <t>Envía a través de la Plataforma Virtual. Recuerda que el archivo debe ser nombrado:</t>
  </si>
  <si>
    <t> Apellido Paterno_Primer Nombre_A_IntegradoraU123</t>
  </si>
  <si>
    <t>Total: 8 puntos</t>
  </si>
  <si>
    <t>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</si>
</sst>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17" fontId="0" fillId="0" borderId="0" xfId="0" applyNumberFormat="1"/>
    <xf numFmtId="49" fontId="0" fillId="0" borderId="0" xfId="1" applyNumberFormat="1" applyFont="1"/>
    <xf numFmtId="0" fontId="2" fillId="0" borderId="0" xfId="0" applyFont="1"/>
    <xf numFmtId="44" fontId="0" fillId="0" borderId="0" xfId="2" applyFont="1"/>
    <xf numFmtId="0" fontId="2" fillId="2" borderId="1" xfId="0" applyFont="1" applyFill="1" applyBorder="1" applyAlignment="1">
      <alignment horizontal="center"/>
    </xf>
    <xf numFmtId="44" fontId="2" fillId="2" borderId="1" xfId="2" applyFont="1" applyFill="1" applyBorder="1" applyAlignment="1">
      <alignment horizontal="center"/>
    </xf>
    <xf numFmtId="14" fontId="0" fillId="0" borderId="1" xfId="0" applyNumberFormat="1" applyBorder="1"/>
    <xf numFmtId="44" fontId="0" fillId="0" borderId="1" xfId="2" applyFont="1" applyBorder="1"/>
    <xf numFmtId="0" fontId="3" fillId="0" borderId="0" xfId="0" applyFont="1" applyAlignment="1">
      <alignment vertical="center"/>
    </xf>
    <xf numFmtId="43" fontId="6" fillId="5" borderId="1" xfId="1" applyFont="1" applyFill="1" applyBorder="1" applyAlignment="1">
      <alignment horizontal="center"/>
    </xf>
    <xf numFmtId="164" fontId="6" fillId="5" borderId="1" xfId="1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43" fontId="0" fillId="6" borderId="0" xfId="1" applyFont="1" applyFill="1"/>
    <xf numFmtId="164" fontId="0" fillId="6" borderId="1" xfId="1" applyNumberFormat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abSelected="1" topLeftCell="A50" workbookViewId="0">
      <selection activeCell="H69" sqref="H69"/>
    </sheetView>
  </sheetViews>
  <sheetFormatPr baseColWidth="10" defaultRowHeight="14" x14ac:dyDescent="0"/>
  <cols>
    <col min="1" max="1" width="19.5" customWidth="1"/>
    <col min="2" max="2" width="16.5" style="1" customWidth="1"/>
    <col min="3" max="3" width="16.5" customWidth="1"/>
    <col min="4" max="4" width="16.5" style="1" customWidth="1"/>
    <col min="5" max="14" width="16.5" customWidth="1"/>
  </cols>
  <sheetData>
    <row r="2" spans="1:2">
      <c r="A2" s="6" t="s">
        <v>90</v>
      </c>
    </row>
    <row r="4" spans="1:2">
      <c r="A4" t="s">
        <v>89</v>
      </c>
    </row>
    <row r="5" spans="1:2" ht="15">
      <c r="A5" s="12" t="s">
        <v>91</v>
      </c>
    </row>
    <row r="9" spans="1:2">
      <c r="A9" t="s">
        <v>1</v>
      </c>
    </row>
    <row r="10" spans="1:2">
      <c r="A10" t="s">
        <v>2</v>
      </c>
    </row>
    <row r="11" spans="1:2">
      <c r="A11" t="s">
        <v>0</v>
      </c>
    </row>
    <row r="13" spans="1:2">
      <c r="A13" t="s">
        <v>3</v>
      </c>
    </row>
    <row r="15" spans="1:2">
      <c r="A15" s="2" t="s">
        <v>4</v>
      </c>
      <c r="B15" s="3">
        <v>548490</v>
      </c>
    </row>
    <row r="16" spans="1:2">
      <c r="A16" s="2" t="s">
        <v>5</v>
      </c>
      <c r="B16" s="3">
        <v>4240000</v>
      </c>
    </row>
    <row r="17" spans="1:2">
      <c r="A17" s="2" t="s">
        <v>6</v>
      </c>
      <c r="B17" s="3">
        <v>192530</v>
      </c>
    </row>
    <row r="18" spans="1:2">
      <c r="A18" s="2" t="s">
        <v>7</v>
      </c>
      <c r="B18" s="3">
        <v>6372500</v>
      </c>
    </row>
    <row r="19" spans="1:2">
      <c r="A19" s="2" t="s">
        <v>8</v>
      </c>
      <c r="B19" s="3">
        <v>52200</v>
      </c>
    </row>
    <row r="20" spans="1:2">
      <c r="A20" s="2" t="s">
        <v>9</v>
      </c>
      <c r="B20" s="3">
        <v>25112.61</v>
      </c>
    </row>
    <row r="21" spans="1:2">
      <c r="A21" s="2" t="s">
        <v>10</v>
      </c>
      <c r="B21" s="3">
        <v>9746890</v>
      </c>
    </row>
    <row r="22" spans="1:2">
      <c r="A22" s="2" t="s">
        <v>11</v>
      </c>
      <c r="B22" s="3">
        <v>847200</v>
      </c>
    </row>
    <row r="23" spans="1:2">
      <c r="A23" s="2" t="s">
        <v>12</v>
      </c>
      <c r="B23" s="3">
        <v>200000</v>
      </c>
    </row>
    <row r="24" spans="1:2">
      <c r="A24" s="2" t="s">
        <v>13</v>
      </c>
      <c r="B24" s="3">
        <v>856200</v>
      </c>
    </row>
    <row r="25" spans="1:2">
      <c r="A25" s="2" t="s">
        <v>14</v>
      </c>
      <c r="B25" s="3">
        <v>38578.26</v>
      </c>
    </row>
    <row r="26" spans="1:2">
      <c r="A26" s="2" t="s">
        <v>15</v>
      </c>
      <c r="B26" s="3">
        <v>125000</v>
      </c>
    </row>
    <row r="27" spans="1:2">
      <c r="A27" s="2" t="s">
        <v>16</v>
      </c>
      <c r="B27" s="3">
        <v>110504.35</v>
      </c>
    </row>
    <row r="29" spans="1:2">
      <c r="A29" t="s">
        <v>17</v>
      </c>
    </row>
    <row r="30" spans="1:2">
      <c r="A30" s="4" t="s">
        <v>18</v>
      </c>
      <c r="B30" s="1" t="s">
        <v>80</v>
      </c>
    </row>
    <row r="31" spans="1:2">
      <c r="A31" t="s">
        <v>19</v>
      </c>
      <c r="B31" s="1" t="s">
        <v>81</v>
      </c>
    </row>
    <row r="32" spans="1:2">
      <c r="A32" t="s">
        <v>21</v>
      </c>
      <c r="B32" s="1" t="s">
        <v>82</v>
      </c>
    </row>
    <row r="33" spans="1:2">
      <c r="A33" t="s">
        <v>20</v>
      </c>
      <c r="B33" s="1" t="s">
        <v>83</v>
      </c>
    </row>
    <row r="34" spans="1:2">
      <c r="A34" t="s">
        <v>22</v>
      </c>
      <c r="B34" s="1" t="s">
        <v>84</v>
      </c>
    </row>
    <row r="35" spans="1:2">
      <c r="A35" t="s">
        <v>23</v>
      </c>
      <c r="B35" s="1" t="s">
        <v>85</v>
      </c>
    </row>
    <row r="36" spans="1:2">
      <c r="A36" t="s">
        <v>24</v>
      </c>
      <c r="B36" s="1" t="s">
        <v>25</v>
      </c>
    </row>
    <row r="37" spans="1:2">
      <c r="A37" t="s">
        <v>24</v>
      </c>
      <c r="B37" s="5" t="s">
        <v>26</v>
      </c>
    </row>
    <row r="38" spans="1:2">
      <c r="A38" t="s">
        <v>24</v>
      </c>
      <c r="B38" s="1" t="s">
        <v>27</v>
      </c>
    </row>
    <row r="39" spans="1:2">
      <c r="A39" t="s">
        <v>28</v>
      </c>
      <c r="B39" s="1" t="s">
        <v>29</v>
      </c>
    </row>
    <row r="40" spans="1:2">
      <c r="A40" t="s">
        <v>30</v>
      </c>
      <c r="B40" s="1" t="s">
        <v>31</v>
      </c>
    </row>
    <row r="41" spans="1:2">
      <c r="A41" t="s">
        <v>32</v>
      </c>
      <c r="B41" s="1" t="s">
        <v>33</v>
      </c>
    </row>
    <row r="42" spans="1:2">
      <c r="A42" t="s">
        <v>34</v>
      </c>
      <c r="B42" s="1" t="s">
        <v>35</v>
      </c>
    </row>
    <row r="43" spans="1:2">
      <c r="A43" t="s">
        <v>36</v>
      </c>
      <c r="B43" s="1" t="s">
        <v>37</v>
      </c>
    </row>
    <row r="44" spans="1:2">
      <c r="A44" t="s">
        <v>38</v>
      </c>
      <c r="B44" s="1" t="s">
        <v>39</v>
      </c>
    </row>
    <row r="45" spans="1:2">
      <c r="A45" t="s">
        <v>40</v>
      </c>
      <c r="B45" s="1" t="s">
        <v>41</v>
      </c>
    </row>
    <row r="46" spans="1:2">
      <c r="A46" t="s">
        <v>40</v>
      </c>
      <c r="B46" s="1" t="s">
        <v>42</v>
      </c>
    </row>
    <row r="47" spans="1:2">
      <c r="A47" t="s">
        <v>40</v>
      </c>
      <c r="B47" s="1" t="s">
        <v>86</v>
      </c>
    </row>
    <row r="48" spans="1:2">
      <c r="A48" t="s">
        <v>40</v>
      </c>
      <c r="B48" s="1" t="s">
        <v>43</v>
      </c>
    </row>
    <row r="50" spans="1:5">
      <c r="A50" t="s">
        <v>87</v>
      </c>
    </row>
    <row r="52" spans="1:5">
      <c r="A52" t="s">
        <v>44</v>
      </c>
    </row>
    <row r="53" spans="1:5">
      <c r="A53" t="s">
        <v>68</v>
      </c>
    </row>
    <row r="54" spans="1:5">
      <c r="A54" t="s">
        <v>45</v>
      </c>
    </row>
    <row r="57" spans="1:5">
      <c r="A57" s="6" t="s">
        <v>46</v>
      </c>
    </row>
    <row r="58" spans="1:5">
      <c r="A58" s="6" t="s">
        <v>47</v>
      </c>
    </row>
    <row r="59" spans="1:5">
      <c r="A59" s="6" t="s">
        <v>48</v>
      </c>
    </row>
    <row r="60" spans="1:5">
      <c r="A60" s="6" t="s">
        <v>49</v>
      </c>
    </row>
    <row r="61" spans="1:5">
      <c r="A61" s="6" t="s">
        <v>50</v>
      </c>
    </row>
    <row r="62" spans="1:5">
      <c r="A62" s="6"/>
    </row>
    <row r="63" spans="1:5" ht="15" thickBot="1">
      <c r="D63" s="22"/>
    </row>
    <row r="64" spans="1:5" ht="15" thickBot="1">
      <c r="A64" s="15" t="s">
        <v>92</v>
      </c>
      <c r="B64" s="16"/>
      <c r="C64" s="16"/>
      <c r="D64" s="13" t="s">
        <v>99</v>
      </c>
      <c r="E64" t="s">
        <v>96</v>
      </c>
    </row>
    <row r="65" spans="1:5" ht="15" thickBot="1">
      <c r="A65" s="17" t="s">
        <v>93</v>
      </c>
      <c r="B65" s="18"/>
      <c r="C65" s="18"/>
      <c r="D65" s="23">
        <v>5</v>
      </c>
      <c r="E65" t="s">
        <v>97</v>
      </c>
    </row>
    <row r="66" spans="1:5" ht="31" customHeight="1" thickBot="1">
      <c r="A66" s="17" t="s">
        <v>94</v>
      </c>
      <c r="B66" s="18"/>
      <c r="C66" s="18"/>
      <c r="D66" s="23">
        <v>2</v>
      </c>
    </row>
    <row r="67" spans="1:5" ht="46" customHeight="1" thickBot="1">
      <c r="A67" s="17" t="s">
        <v>95</v>
      </c>
      <c r="B67" s="18"/>
      <c r="C67" s="18"/>
      <c r="D67" s="23">
        <v>1</v>
      </c>
    </row>
    <row r="68" spans="1:5" ht="15" thickBot="1">
      <c r="A68" s="19" t="s">
        <v>98</v>
      </c>
      <c r="B68" s="20"/>
      <c r="C68" s="20"/>
      <c r="D68" s="14">
        <f>SUM(D65:D67)</f>
        <v>8</v>
      </c>
    </row>
    <row r="69" spans="1:5">
      <c r="D69" s="22"/>
    </row>
  </sheetData>
  <mergeCells count="5">
    <mergeCell ref="A64:C64"/>
    <mergeCell ref="A65:C65"/>
    <mergeCell ref="A66:C66"/>
    <mergeCell ref="A67:C67"/>
    <mergeCell ref="A68:C6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8" sqref="B18"/>
    </sheetView>
  </sheetViews>
  <sheetFormatPr baseColWidth="10" defaultRowHeight="18.75" customHeight="1" x14ac:dyDescent="0"/>
  <cols>
    <col min="1" max="1" width="16.83203125" customWidth="1"/>
    <col min="2" max="2" width="26.1640625" customWidth="1"/>
    <col min="3" max="5" width="16.83203125" style="7" customWidth="1"/>
  </cols>
  <sheetData>
    <row r="1" spans="1:5" ht="18.75" customHeight="1">
      <c r="A1" s="21" t="s">
        <v>51</v>
      </c>
      <c r="B1" s="21"/>
      <c r="C1" s="21"/>
      <c r="D1" s="21"/>
      <c r="E1" s="21"/>
    </row>
    <row r="2" spans="1:5" ht="18.75" customHeight="1">
      <c r="A2" s="21" t="s">
        <v>52</v>
      </c>
      <c r="B2" s="21"/>
      <c r="C2" s="21"/>
      <c r="D2" s="21"/>
      <c r="E2" s="21"/>
    </row>
    <row r="3" spans="1:5" ht="18.75" customHeight="1">
      <c r="A3" s="21" t="s">
        <v>53</v>
      </c>
      <c r="B3" s="21"/>
      <c r="C3" s="21"/>
      <c r="D3" s="21"/>
      <c r="E3" s="21"/>
    </row>
    <row r="5" spans="1:5" ht="18.75" customHeight="1">
      <c r="A5" s="8" t="s">
        <v>54</v>
      </c>
      <c r="B5" s="8" t="s">
        <v>55</v>
      </c>
      <c r="C5" s="9" t="s">
        <v>56</v>
      </c>
      <c r="D5" s="9" t="s">
        <v>57</v>
      </c>
      <c r="E5" s="9" t="s">
        <v>58</v>
      </c>
    </row>
    <row r="6" spans="1:5" ht="18.75" customHeight="1">
      <c r="A6" s="10">
        <v>36892</v>
      </c>
      <c r="B6" s="2" t="s">
        <v>59</v>
      </c>
      <c r="C6" s="11"/>
      <c r="D6" s="11"/>
      <c r="E6" s="11">
        <v>6372500</v>
      </c>
    </row>
    <row r="7" spans="1:5" ht="18.75" customHeight="1">
      <c r="A7" s="10">
        <v>36895</v>
      </c>
      <c r="B7" s="2" t="s">
        <v>88</v>
      </c>
      <c r="C7" s="11"/>
      <c r="D7" s="11">
        <v>70437.5</v>
      </c>
      <c r="E7" s="11">
        <f>E6+D7-C7</f>
        <v>6442937.5</v>
      </c>
    </row>
    <row r="8" spans="1:5" ht="18.75" customHeight="1">
      <c r="A8" s="10">
        <v>36903</v>
      </c>
      <c r="B8" s="2" t="s">
        <v>60</v>
      </c>
      <c r="C8" s="11">
        <v>32550</v>
      </c>
      <c r="D8" s="11"/>
      <c r="E8" s="11">
        <f t="shared" ref="E8:E20" si="0">E7+D8-C8</f>
        <v>6410387.5</v>
      </c>
    </row>
    <row r="9" spans="1:5" ht="18.75" customHeight="1">
      <c r="A9" s="10">
        <v>36903</v>
      </c>
      <c r="B9" s="2" t="s">
        <v>61</v>
      </c>
      <c r="C9" s="11">
        <v>128315.46</v>
      </c>
      <c r="D9" s="11"/>
      <c r="E9" s="11">
        <f t="shared" si="0"/>
        <v>6282072.04</v>
      </c>
    </row>
    <row r="10" spans="1:5" ht="18.75" customHeight="1">
      <c r="A10" s="10">
        <v>36904</v>
      </c>
      <c r="B10" s="2" t="s">
        <v>62</v>
      </c>
      <c r="C10" s="11">
        <v>4329670</v>
      </c>
      <c r="D10" s="11"/>
      <c r="E10" s="11">
        <f t="shared" si="0"/>
        <v>1952402.04</v>
      </c>
    </row>
    <row r="11" spans="1:5" ht="18.75" customHeight="1">
      <c r="A11" s="10">
        <v>36906</v>
      </c>
      <c r="B11" s="2" t="s">
        <v>63</v>
      </c>
      <c r="C11" s="11">
        <v>44801.5</v>
      </c>
      <c r="D11" s="11"/>
      <c r="E11" s="11">
        <f t="shared" si="0"/>
        <v>1907600.54</v>
      </c>
    </row>
    <row r="12" spans="1:5" ht="18.75" customHeight="1">
      <c r="A12" s="10">
        <v>36907</v>
      </c>
      <c r="B12" s="2" t="s">
        <v>88</v>
      </c>
      <c r="C12" s="11"/>
      <c r="D12" s="11">
        <v>84930</v>
      </c>
      <c r="E12" s="11">
        <f t="shared" si="0"/>
        <v>1992530.54</v>
      </c>
    </row>
    <row r="13" spans="1:5" ht="18.75" customHeight="1">
      <c r="A13" s="10">
        <v>36912</v>
      </c>
      <c r="B13" s="2" t="s">
        <v>88</v>
      </c>
      <c r="C13" s="11"/>
      <c r="D13" s="11">
        <v>21850</v>
      </c>
      <c r="E13" s="11">
        <f t="shared" si="0"/>
        <v>2014380.54</v>
      </c>
    </row>
    <row r="14" spans="1:5" ht="18.75" customHeight="1">
      <c r="A14" s="10">
        <v>36917</v>
      </c>
      <c r="B14" s="2" t="s">
        <v>88</v>
      </c>
      <c r="C14" s="11"/>
      <c r="D14" s="11">
        <v>26881.25</v>
      </c>
      <c r="E14" s="11">
        <f t="shared" si="0"/>
        <v>2041261.79</v>
      </c>
    </row>
    <row r="15" spans="1:5" ht="18.75" customHeight="1">
      <c r="A15" s="10">
        <v>36922</v>
      </c>
      <c r="B15" s="2" t="s">
        <v>88</v>
      </c>
      <c r="C15" s="11"/>
      <c r="D15" s="11">
        <v>53653.25</v>
      </c>
      <c r="E15" s="11">
        <f t="shared" si="0"/>
        <v>2094915.04</v>
      </c>
    </row>
    <row r="16" spans="1:5" ht="18.75" customHeight="1">
      <c r="A16" s="10">
        <v>36922</v>
      </c>
      <c r="B16" s="2" t="s">
        <v>64</v>
      </c>
      <c r="C16" s="11">
        <v>44801.5</v>
      </c>
      <c r="D16" s="11"/>
      <c r="E16" s="11">
        <f t="shared" si="0"/>
        <v>2050113.54</v>
      </c>
    </row>
    <row r="17" spans="1:5" ht="18.75" customHeight="1">
      <c r="A17" s="10">
        <v>36922</v>
      </c>
      <c r="B17" s="2" t="s">
        <v>65</v>
      </c>
      <c r="C17" s="11">
        <v>17925</v>
      </c>
      <c r="D17" s="11"/>
      <c r="E17" s="11">
        <f t="shared" si="0"/>
        <v>2032188.54</v>
      </c>
    </row>
    <row r="18" spans="1:5" ht="18.75" customHeight="1">
      <c r="A18" s="10">
        <v>36922</v>
      </c>
      <c r="B18" s="2" t="s">
        <v>88</v>
      </c>
      <c r="C18" s="11"/>
      <c r="D18" s="11">
        <v>47684</v>
      </c>
      <c r="E18" s="11">
        <f t="shared" si="0"/>
        <v>2079872.54</v>
      </c>
    </row>
    <row r="19" spans="1:5" ht="18.75" customHeight="1">
      <c r="A19" s="10">
        <v>36922</v>
      </c>
      <c r="B19" s="2" t="s">
        <v>66</v>
      </c>
      <c r="C19" s="11">
        <v>175</v>
      </c>
      <c r="D19" s="11"/>
      <c r="E19" s="11">
        <f t="shared" si="0"/>
        <v>2079697.54</v>
      </c>
    </row>
    <row r="20" spans="1:5" ht="18.75" customHeight="1">
      <c r="A20" s="10">
        <v>36922</v>
      </c>
      <c r="B20" s="2" t="s">
        <v>67</v>
      </c>
      <c r="C20" s="11">
        <v>26.25</v>
      </c>
      <c r="D20" s="11"/>
      <c r="E20" s="11">
        <f t="shared" si="0"/>
        <v>2079671.29</v>
      </c>
    </row>
  </sheetData>
  <mergeCells count="3">
    <mergeCell ref="A1:E1"/>
    <mergeCell ref="A2:E2"/>
    <mergeCell ref="A3: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4" x14ac:dyDescent="0"/>
  <sheetData>
    <row r="1" spans="1:1">
      <c r="A1" s="6" t="s">
        <v>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baseColWidth="10" defaultRowHeight="14" x14ac:dyDescent="0"/>
  <cols>
    <col min="1" max="1" width="16.5" customWidth="1"/>
    <col min="2" max="2" width="30.33203125" customWidth="1"/>
    <col min="3" max="5" width="16.5" customWidth="1"/>
  </cols>
  <sheetData>
    <row r="1" spans="1:5">
      <c r="A1" s="6" t="s">
        <v>79</v>
      </c>
    </row>
    <row r="3" spans="1:5">
      <c r="A3" s="21" t="s">
        <v>70</v>
      </c>
      <c r="B3" s="21"/>
      <c r="C3" s="21"/>
      <c r="D3" s="21"/>
      <c r="E3" s="21"/>
    </row>
    <row r="4" spans="1:5">
      <c r="A4" s="21" t="s">
        <v>71</v>
      </c>
      <c r="B4" s="21"/>
      <c r="C4" s="21"/>
      <c r="D4" s="21"/>
      <c r="E4" s="21"/>
    </row>
    <row r="5" spans="1:5">
      <c r="A5" s="21" t="s">
        <v>72</v>
      </c>
      <c r="B5" s="21"/>
      <c r="C5" s="21"/>
      <c r="D5" s="21"/>
      <c r="E5" s="21"/>
    </row>
    <row r="7" spans="1:5">
      <c r="A7" s="8" t="s">
        <v>54</v>
      </c>
      <c r="B7" s="8" t="s">
        <v>55</v>
      </c>
      <c r="C7" s="8" t="s">
        <v>73</v>
      </c>
      <c r="D7" s="8" t="s">
        <v>74</v>
      </c>
      <c r="E7" s="8" t="s">
        <v>58</v>
      </c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</sheetData>
  <mergeCells count="3">
    <mergeCell ref="A3:E3"/>
    <mergeCell ref="A4:E4"/>
    <mergeCell ref="A5:E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>
    <row r="1" spans="1:1">
      <c r="A1" s="6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>
    <row r="1" spans="1:1">
      <c r="A1" s="6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>
    <row r="1" spans="1:1">
      <c r="A1" s="6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>
    <row r="1" spans="1:1">
      <c r="A1" s="6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INFORMACIÓN</vt:lpstr>
      <vt:lpstr>ESTADO DE CUENTA DEL BANCO</vt:lpstr>
      <vt:lpstr>ASIENTOS DE DIARIO</vt:lpstr>
      <vt:lpstr>AUXILIAR BANCOS</vt:lpstr>
      <vt:lpstr>CONCILIACIÓN ARITMETICA</vt:lpstr>
      <vt:lpstr>CONCILIACIÓN CONTABLE</vt:lpstr>
      <vt:lpstr>BALANCE GENERAL</vt:lpstr>
      <vt:lpstr>ESTADOS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Ivonne Garza Garcia</dc:creator>
  <cp:lastModifiedBy>Yessica Davila</cp:lastModifiedBy>
  <dcterms:created xsi:type="dcterms:W3CDTF">2014-09-19T14:07:00Z</dcterms:created>
  <dcterms:modified xsi:type="dcterms:W3CDTF">2017-03-09T17:17:52Z</dcterms:modified>
</cp:coreProperties>
</file>