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007"/>
  <workbookPr autoCompressPictures="0"/>
  <bookViews>
    <workbookView xWindow="0" yWindow="0" windowWidth="25920" windowHeight="21080" activeTab="1"/>
  </bookViews>
  <sheets>
    <sheet name="Fact Alumno" sheetId="3" r:id="rId1"/>
    <sheet name="Respuesta" sheetId="1" r:id="rId2"/>
    <sheet name="Hoja2" sheetId="2" r:id="rId3"/>
  </sheets>
  <externalReferences>
    <externalReference r:id="rId4"/>
  </externalReferences>
  <definedNames>
    <definedName name="bCompradorCiudad">[1]Configuración!$G$8="ACTIVADO"</definedName>
    <definedName name="bCompradorDirección">[1]Configuración!$G$7="ACTIVADO"</definedName>
    <definedName name="bCompradorFax">[1]Configuración!$G$10="ACTIVADO"</definedName>
    <definedName name="bCompradorteléfono">[1]Configuración!$G$9="ACTIVADO"</definedName>
    <definedName name="bFOBIncoterm">[1]Configuración!$G$20="ACTIVADO"</definedName>
    <definedName name="bNombredelcomprador">[1]Configuración!$G$6="ACTIVADO"</definedName>
    <definedName name="bnúmerodepaquetes">[1]Configuración!$G$21="ACTIVADO"</definedName>
    <definedName name="bPOnúmero">[1]Configuración!$G$16="ACTIVADO"</definedName>
    <definedName name="bShippedVia">[1]Configuración!$G$18="ACTIVADO"</definedName>
    <definedName name="bTerms">[1]Configuración!$G$19="ACTIVADO"</definedName>
    <definedName name="BuyerCityStateZip">[1]Factura!$G$6</definedName>
    <definedName name="bVendedor">[1]Configuración!$G$17="ACTIVADO"</definedName>
    <definedName name="bVendedorCiudad">[1]Configuración!$G$13="ACTIVADO"</definedName>
    <definedName name="bVendedorDirección">[1]Configuración!$G$12="ACTIVADO"</definedName>
    <definedName name="bVendedorFax">[1]Configuración!$G$15="ACTIVADO"</definedName>
    <definedName name="bVendedorNombre">[1]Configuración!$G$11="ACTIVADO"</definedName>
    <definedName name="bVendedorteléfono">[1]Configuración!$G$14="ACTIVADO"</definedName>
    <definedName name="CompradorDirección">[1]Factura!$G$5</definedName>
    <definedName name="CompradorFax">[1]Factura!$G$8</definedName>
    <definedName name="Compradorteléfono">[1]Factura!$G$7</definedName>
    <definedName name="Impuestostotal">'Fact Alumno'!$M$39</definedName>
    <definedName name="invFOBIncoterm">[1]Factura!$F$15</definedName>
    <definedName name="invNumPackages">[1]Factura!$K$12</definedName>
    <definedName name="invPOnúmero">[1]Factura!$F$12</definedName>
    <definedName name="invSalesperson">[1]Factura!$B$12</definedName>
    <definedName name="invShippedVia">[1]Factura!$M$12</definedName>
    <definedName name="invTerms">[1]Factura!$B$15</definedName>
    <definedName name="Nombredelcomprador">[1]Factura!$G$4</definedName>
    <definedName name="Otros">'Fact Alumno'!$M$40</definedName>
    <definedName name="SellerCityStateZip">[1]Factura!$B$6</definedName>
    <definedName name="Subtotal">'Fact Alumno'!$M$37</definedName>
    <definedName name="TaxRate">'Fact Alumno'!$M$38</definedName>
    <definedName name="transp">Hoja2!$A$13:$B$16</definedName>
    <definedName name="vendedor">Hoja2!$A$2:$B$6</definedName>
    <definedName name="VendedorDirección">[1]Factura!$B$5</definedName>
    <definedName name="VendedorFax">[1]Factura!$B$8</definedName>
    <definedName name="VendedorNombre">[1]Factura!$B$4</definedName>
    <definedName name="Vendedorteléfono">[1]Factura!$B$7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4" i="1"/>
  <c r="K13" i="1"/>
  <c r="B12" i="1"/>
  <c r="K37" i="1"/>
  <c r="K39" i="1"/>
  <c r="K41" i="1"/>
</calcChain>
</file>

<file path=xl/sharedStrings.xml><?xml version="1.0" encoding="utf-8"?>
<sst xmlns="http://schemas.openxmlformats.org/spreadsheetml/2006/main" count="103" uniqueCount="51">
  <si>
    <t>VENDEDOR</t>
  </si>
  <si>
    <t>COMPRADOR</t>
  </si>
  <si>
    <t>Instituto de diseño gráfico</t>
  </si>
  <si>
    <t>2345 Main Street</t>
  </si>
  <si>
    <t>Gateway, OH 12345</t>
  </si>
  <si>
    <t>NÚMERO DE ORDEN DE COMPRA</t>
  </si>
  <si>
    <t>FECHA</t>
  </si>
  <si>
    <t>PAQUETES</t>
  </si>
  <si>
    <t>ENVIADO</t>
  </si>
  <si>
    <t>Dora</t>
  </si>
  <si>
    <t>ups</t>
  </si>
  <si>
    <t>TÉRMINOS</t>
  </si>
  <si>
    <t>FOB/INCOTERM</t>
  </si>
  <si>
    <t>DESCRIPCIÓN</t>
  </si>
  <si>
    <t>Ninguno</t>
  </si>
  <si>
    <t>Flete prepago</t>
  </si>
  <si>
    <t>Destino</t>
  </si>
  <si>
    <t>CANTIDAD</t>
  </si>
  <si>
    <t>PRECIO UNITARIO</t>
  </si>
  <si>
    <t>Resma de papel</t>
  </si>
  <si>
    <t>Escritorio, montado en el piso</t>
  </si>
  <si>
    <t/>
  </si>
  <si>
    <t>Subtotal</t>
  </si>
  <si>
    <t>Tasa del impuesto</t>
  </si>
  <si>
    <t>Impuesto</t>
  </si>
  <si>
    <t>Otros</t>
  </si>
  <si>
    <t>Total</t>
  </si>
  <si>
    <t>TÉRMINOS DEL CONTRATO</t>
  </si>
  <si>
    <t>Enumere aquí los términos específicos del contrato.</t>
  </si>
  <si>
    <t>Juan</t>
  </si>
  <si>
    <t>Perla</t>
  </si>
  <si>
    <t>Elias</t>
  </si>
  <si>
    <t>Luis</t>
  </si>
  <si>
    <t>usps</t>
  </si>
  <si>
    <t>fedex</t>
  </si>
  <si>
    <t>otros</t>
  </si>
  <si>
    <t>DAT</t>
  </si>
  <si>
    <t>DAP</t>
  </si>
  <si>
    <t>DDP</t>
  </si>
  <si>
    <t>EXW</t>
  </si>
  <si>
    <t>Puesto de expedición</t>
  </si>
  <si>
    <t>Flete debido</t>
  </si>
  <si>
    <t>Transportista</t>
  </si>
  <si>
    <t>Vendedores</t>
  </si>
  <si>
    <t>Contoso, Ltd</t>
  </si>
  <si>
    <t>567 First Street</t>
  </si>
  <si>
    <t>Cherryville, WA 12345</t>
  </si>
  <si>
    <t>Cecilia Cornejo</t>
  </si>
  <si>
    <t>USPS</t>
  </si>
  <si>
    <t>También puede usar esta línea</t>
  </si>
  <si>
    <t>Instituto de Diseño 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</si>
</sst>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Fill="1" applyBorder="1"/>
    <xf numFmtId="0" fontId="0" fillId="2" borderId="0" xfId="0" applyFill="1"/>
    <xf numFmtId="14" fontId="0" fillId="2" borderId="0" xfId="0" applyNumberForma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List" dx="22" fmlaLink="$C$11" fmlaRange="Hoja2!$A$2:$B$6" val="0"/>
</file>

<file path=xl/ctrlProps/ctrlProp2.xml><?xml version="1.0" encoding="utf-8"?>
<formControlPr xmlns="http://schemas.microsoft.com/office/spreadsheetml/2009/9/main" objectType="Spin" dx="22" fmlaLink="$K$12" max="4" min="1" page="10" val="2"/>
</file>

<file path=xl/ctrlProps/ctrlProp3.xml><?xml version="1.0" encoding="utf-8"?>
<formControlPr xmlns="http://schemas.microsoft.com/office/spreadsheetml/2009/9/main" objectType="Drop" dropLines="3" dropStyle="combo" dx="16" fmlaLink="$D$15" fmlaRange="Hoja2!$B$22:$B$28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3</xdr:col>
      <xdr:colOff>371354</xdr:colOff>
      <xdr:row>1</xdr:row>
      <xdr:rowOff>222123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0"/>
          <a:ext cx="1866779" cy="6126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9</xdr:row>
          <xdr:rowOff>12700</xdr:rowOff>
        </xdr:from>
        <xdr:to>
          <xdr:col>2</xdr:col>
          <xdr:colOff>736600</xdr:colOff>
          <xdr:row>11</xdr:row>
          <xdr:rowOff>38100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10</xdr:row>
          <xdr:rowOff>0</xdr:rowOff>
        </xdr:from>
        <xdr:to>
          <xdr:col>11</xdr:col>
          <xdr:colOff>406400</xdr:colOff>
          <xdr:row>11</xdr:row>
          <xdr:rowOff>177800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9525</xdr:rowOff>
    </xdr:from>
    <xdr:to>
      <xdr:col>2</xdr:col>
      <xdr:colOff>304800</xdr:colOff>
      <xdr:row>1</xdr:row>
      <xdr:rowOff>542925</xdr:rowOff>
    </xdr:to>
    <xdr:grpSp>
      <xdr:nvGrpSpPr>
        <xdr:cNvPr id="4" name="Group 2"/>
        <xdr:cNvGrpSpPr>
          <a:grpSpLocks/>
        </xdr:cNvGrpSpPr>
      </xdr:nvGrpSpPr>
      <xdr:grpSpPr bwMode="auto">
        <a:xfrm>
          <a:off x="825500" y="9525"/>
          <a:ext cx="1130300" cy="1041400"/>
          <a:chOff x="3888" y="1920"/>
          <a:chExt cx="1680" cy="1920"/>
        </a:xfrm>
      </xdr:grpSpPr>
      <xdr:sp macro="" textlink="">
        <xdr:nvSpPr>
          <xdr:cNvPr id="5" name="Rectangle 3"/>
          <xdr:cNvSpPr>
            <a:spLocks noChangeArrowheads="1"/>
          </xdr:cNvSpPr>
        </xdr:nvSpPr>
        <xdr:spPr bwMode="auto">
          <a:xfrm>
            <a:off x="3888" y="1920"/>
            <a:ext cx="1680" cy="192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MX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lvl9pPr>
          </a:lstStyle>
          <a:p>
            <a:pPr eaLnBrk="1" hangingPunct="1"/>
            <a:endParaRPr lang="es-ES" altLang="es-MX"/>
          </a:p>
        </xdr:txBody>
      </xdr:sp>
      <xdr:pic>
        <xdr:nvPicPr>
          <xdr:cNvPr id="6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36" y="1968"/>
            <a:ext cx="1578" cy="1846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14</xdr:row>
          <xdr:rowOff>12700</xdr:rowOff>
        </xdr:from>
        <xdr:to>
          <xdr:col>5</xdr:col>
          <xdr:colOff>25400</xdr:colOff>
          <xdr:row>15</xdr:row>
          <xdr:rowOff>152400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ctura"/>
      <sheetName val="Configuración"/>
    </sheetNames>
    <sheetDataSet>
      <sheetData sheetId="0">
        <row r="4">
          <cell r="B4" t="str">
            <v>Contoso, Ltd</v>
          </cell>
          <cell r="G4" t="str">
            <v>Instituto de diseño gráfico</v>
          </cell>
        </row>
        <row r="5">
          <cell r="B5" t="str">
            <v>567 First Street</v>
          </cell>
          <cell r="G5" t="str">
            <v>2345 Main Street</v>
          </cell>
        </row>
        <row r="6">
          <cell r="B6" t="str">
            <v>Cherryville, WA 12345</v>
          </cell>
          <cell r="G6" t="str">
            <v>Gateway, OH 12345</v>
          </cell>
        </row>
        <row r="7">
          <cell r="B7">
            <v>8885550104</v>
          </cell>
          <cell r="G7">
            <v>5095550192</v>
          </cell>
        </row>
        <row r="8">
          <cell r="B8">
            <v>8885550105</v>
          </cell>
          <cell r="G8">
            <v>5095550193</v>
          </cell>
        </row>
        <row r="12">
          <cell r="B12" t="str">
            <v>Cecilia Cornejo</v>
          </cell>
          <cell r="F12">
            <v>123</v>
          </cell>
          <cell r="K12">
            <v>1</v>
          </cell>
          <cell r="M12" t="str">
            <v>USPS</v>
          </cell>
        </row>
        <row r="15">
          <cell r="B15" t="str">
            <v>Ninguno</v>
          </cell>
          <cell r="F15" t="str">
            <v>Flete prepago</v>
          </cell>
        </row>
      </sheetData>
      <sheetData sheetId="1">
        <row r="6">
          <cell r="G6" t="str">
            <v>ACTIVADO</v>
          </cell>
        </row>
        <row r="7">
          <cell r="G7" t="str">
            <v>ACTIVADO</v>
          </cell>
        </row>
        <row r="8">
          <cell r="G8" t="str">
            <v>ACTIVADO</v>
          </cell>
        </row>
        <row r="9">
          <cell r="G9" t="str">
            <v>ACTIVADO</v>
          </cell>
        </row>
        <row r="10">
          <cell r="G10" t="str">
            <v>DESACTIVADO</v>
          </cell>
        </row>
        <row r="11">
          <cell r="G11" t="str">
            <v>ACTIVADO</v>
          </cell>
        </row>
        <row r="12">
          <cell r="G12" t="str">
            <v>ACTIVADO</v>
          </cell>
        </row>
        <row r="13">
          <cell r="G13" t="str">
            <v>ACTIVADO</v>
          </cell>
        </row>
        <row r="14">
          <cell r="G14" t="str">
            <v>ACTIVADO</v>
          </cell>
        </row>
        <row r="15">
          <cell r="G15" t="str">
            <v>DESACTIVADO</v>
          </cell>
        </row>
        <row r="16">
          <cell r="G16" t="str">
            <v>ACTIVADO</v>
          </cell>
        </row>
        <row r="17">
          <cell r="G17" t="str">
            <v>ACTIVADO</v>
          </cell>
        </row>
        <row r="18">
          <cell r="G18" t="str">
            <v>ACTIVADO</v>
          </cell>
        </row>
        <row r="19">
          <cell r="G19" t="str">
            <v>DESACTIVADO</v>
          </cell>
        </row>
        <row r="20">
          <cell r="G20" t="str">
            <v>DESACTIVADO</v>
          </cell>
        </row>
        <row r="21">
          <cell r="G21" t="str">
            <v>ACTIVADO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workbookViewId="0">
      <selection activeCell="M39" sqref="M39"/>
    </sheetView>
  </sheetViews>
  <sheetFormatPr baseColWidth="10" defaultRowHeight="14" x14ac:dyDescent="0"/>
  <sheetData>
    <row r="1" spans="2:13" ht="30.75" customHeight="1"/>
    <row r="2" spans="2:13" ht="27" customHeight="1"/>
    <row r="3" spans="2:13">
      <c r="B3" t="s">
        <v>0</v>
      </c>
      <c r="G3" t="s">
        <v>1</v>
      </c>
    </row>
    <row r="4" spans="2:13">
      <c r="B4" t="s">
        <v>44</v>
      </c>
      <c r="G4" t="s">
        <v>2</v>
      </c>
    </row>
    <row r="5" spans="2:13">
      <c r="B5" t="s">
        <v>45</v>
      </c>
      <c r="G5" t="s">
        <v>3</v>
      </c>
    </row>
    <row r="6" spans="2:13">
      <c r="B6" t="s">
        <v>46</v>
      </c>
      <c r="G6" t="s">
        <v>4</v>
      </c>
    </row>
    <row r="7" spans="2:13">
      <c r="B7">
        <v>8885550104</v>
      </c>
      <c r="G7">
        <v>5095550192</v>
      </c>
    </row>
    <row r="8" spans="2:13">
      <c r="B8">
        <v>8885550105</v>
      </c>
      <c r="G8">
        <v>5095550193</v>
      </c>
    </row>
    <row r="11" spans="2:13">
      <c r="B11" t="s">
        <v>0</v>
      </c>
      <c r="F11" t="s">
        <v>5</v>
      </c>
      <c r="I11" t="s">
        <v>6</v>
      </c>
      <c r="K11" t="s">
        <v>7</v>
      </c>
      <c r="M11" t="s">
        <v>8</v>
      </c>
    </row>
    <row r="12" spans="2:13">
      <c r="B12" t="s">
        <v>47</v>
      </c>
      <c r="F12">
        <v>123</v>
      </c>
      <c r="I12">
        <v>40909</v>
      </c>
      <c r="K12">
        <v>1</v>
      </c>
      <c r="M12" t="s">
        <v>48</v>
      </c>
    </row>
    <row r="14" spans="2:13">
      <c r="B14" t="s">
        <v>11</v>
      </c>
      <c r="F14" t="s">
        <v>12</v>
      </c>
      <c r="I14" t="s">
        <v>13</v>
      </c>
    </row>
    <row r="15" spans="2:13">
      <c r="B15" t="s">
        <v>14</v>
      </c>
      <c r="F15" t="s">
        <v>15</v>
      </c>
      <c r="I15" t="s">
        <v>16</v>
      </c>
    </row>
    <row r="23" spans="2:13">
      <c r="B23" t="s">
        <v>17</v>
      </c>
      <c r="D23" t="s">
        <v>13</v>
      </c>
      <c r="K23" t="s">
        <v>18</v>
      </c>
      <c r="M23" t="s">
        <v>17</v>
      </c>
    </row>
    <row r="24" spans="2:13">
      <c r="B24">
        <v>1</v>
      </c>
      <c r="D24" t="s">
        <v>19</v>
      </c>
      <c r="K24">
        <v>15</v>
      </c>
      <c r="M24">
        <v>15</v>
      </c>
    </row>
    <row r="25" spans="2:13">
      <c r="B25">
        <v>5</v>
      </c>
      <c r="D25" t="s">
        <v>20</v>
      </c>
      <c r="K25">
        <v>275</v>
      </c>
      <c r="M25">
        <v>1375</v>
      </c>
    </row>
    <row r="26" spans="2:13">
      <c r="M26" t="s">
        <v>21</v>
      </c>
    </row>
    <row r="27" spans="2:13">
      <c r="M27" t="s">
        <v>21</v>
      </c>
    </row>
    <row r="28" spans="2:13">
      <c r="M28" t="s">
        <v>21</v>
      </c>
    </row>
    <row r="29" spans="2:13">
      <c r="M29" t="s">
        <v>21</v>
      </c>
    </row>
    <row r="30" spans="2:13">
      <c r="M30" t="s">
        <v>21</v>
      </c>
    </row>
    <row r="31" spans="2:13">
      <c r="M31" t="s">
        <v>21</v>
      </c>
    </row>
    <row r="32" spans="2:13">
      <c r="M32" t="s">
        <v>21</v>
      </c>
    </row>
    <row r="33" spans="2:13">
      <c r="M33" t="s">
        <v>21</v>
      </c>
    </row>
    <row r="34" spans="2:13">
      <c r="M34" t="s">
        <v>21</v>
      </c>
    </row>
    <row r="35" spans="2:13">
      <c r="M35" t="s">
        <v>21</v>
      </c>
    </row>
    <row r="36" spans="2:13">
      <c r="M36" t="s">
        <v>21</v>
      </c>
    </row>
    <row r="37" spans="2:13">
      <c r="K37" t="s">
        <v>22</v>
      </c>
      <c r="M37">
        <v>1390</v>
      </c>
    </row>
    <row r="38" spans="2:13">
      <c r="K38" t="s">
        <v>23</v>
      </c>
      <c r="M38">
        <v>7.4999999999999997E-2</v>
      </c>
    </row>
    <row r="39" spans="2:13">
      <c r="K39" t="s">
        <v>24</v>
      </c>
      <c r="M39">
        <v>104.25</v>
      </c>
    </row>
    <row r="40" spans="2:13">
      <c r="K40" t="s">
        <v>25</v>
      </c>
      <c r="M40">
        <v>0</v>
      </c>
    </row>
    <row r="41" spans="2:13">
      <c r="K41" t="s">
        <v>26</v>
      </c>
      <c r="M41">
        <v>1494.25</v>
      </c>
    </row>
    <row r="48" spans="2:13">
      <c r="B48" t="s">
        <v>27</v>
      </c>
    </row>
    <row r="49" spans="2:2">
      <c r="B49" t="s">
        <v>28</v>
      </c>
    </row>
    <row r="50" spans="2:2">
      <c r="B50" t="s">
        <v>49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9"/>
  <sheetViews>
    <sheetView tabSelected="1" workbookViewId="0">
      <selection activeCell="I16" sqref="I16"/>
    </sheetView>
  </sheetViews>
  <sheetFormatPr baseColWidth="10" defaultRowHeight="14" x14ac:dyDescent="0"/>
  <cols>
    <col min="11" max="11" width="11.83203125" customWidth="1"/>
  </cols>
  <sheetData>
    <row r="1" spans="2:12" ht="40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48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>
      <c r="B4" s="3" t="s">
        <v>50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2:12">
      <c r="B6" s="3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>
      <c r="B7" s="3">
        <v>5095550192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2:12">
      <c r="B8" s="3">
        <v>5095550193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2:1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2:1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2:12">
      <c r="B11" s="3" t="s">
        <v>0</v>
      </c>
      <c r="C11" s="3">
        <v>1</v>
      </c>
      <c r="D11" s="3" t="s">
        <v>5</v>
      </c>
      <c r="E11" s="3"/>
      <c r="F11" s="3"/>
      <c r="G11" s="3" t="s">
        <v>6</v>
      </c>
      <c r="H11" s="3"/>
      <c r="I11" s="3" t="s">
        <v>7</v>
      </c>
      <c r="J11" s="3"/>
      <c r="K11" s="3" t="s">
        <v>8</v>
      </c>
      <c r="L11" s="3"/>
    </row>
    <row r="12" spans="2:12" ht="20">
      <c r="B12" s="5" t="str">
        <f>VLOOKUP(C11,[0]!vendedor,2,FALSE)</f>
        <v>Juan</v>
      </c>
      <c r="C12" s="3"/>
      <c r="D12" s="3">
        <v>123</v>
      </c>
      <c r="E12" s="3"/>
      <c r="F12" s="3"/>
      <c r="G12" s="4">
        <v>40909</v>
      </c>
      <c r="H12" s="3"/>
      <c r="I12" s="3">
        <v>1</v>
      </c>
      <c r="J12" s="3"/>
      <c r="K12" s="3">
        <v>2</v>
      </c>
      <c r="L12" s="3"/>
    </row>
    <row r="13" spans="2:12" ht="20">
      <c r="B13" s="3"/>
      <c r="C13" s="3"/>
      <c r="D13" s="3"/>
      <c r="E13" s="3"/>
      <c r="F13" s="3"/>
      <c r="G13" s="3"/>
      <c r="H13" s="3"/>
      <c r="I13" s="3"/>
      <c r="J13" s="3"/>
      <c r="K13" s="5" t="str">
        <f>VLOOKUP(K12,Hoja2!A13:B16,2,FALSE)</f>
        <v>fedex</v>
      </c>
      <c r="L13" s="3"/>
    </row>
    <row r="14" spans="2:12">
      <c r="B14" s="3" t="s">
        <v>11</v>
      </c>
      <c r="C14" s="3"/>
      <c r="D14" s="3" t="s">
        <v>12</v>
      </c>
      <c r="E14" s="3"/>
      <c r="F14" s="3"/>
      <c r="G14" s="3" t="s">
        <v>13</v>
      </c>
      <c r="H14" s="3"/>
      <c r="I14" s="3"/>
      <c r="J14" s="3"/>
      <c r="K14" s="3"/>
      <c r="L14" s="3"/>
    </row>
    <row r="15" spans="2:12">
      <c r="B15" s="3" t="s">
        <v>14</v>
      </c>
      <c r="C15" s="3"/>
      <c r="D15" s="3">
        <v>3</v>
      </c>
      <c r="E15" s="3"/>
      <c r="F15" s="3"/>
      <c r="G15" s="3" t="s">
        <v>16</v>
      </c>
      <c r="H15" s="3"/>
      <c r="I15" s="3"/>
      <c r="J15" s="3"/>
      <c r="K15" s="3"/>
      <c r="L15" s="3"/>
    </row>
    <row r="16" spans="2:1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2:1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>
      <c r="B23" s="3" t="s">
        <v>17</v>
      </c>
      <c r="C23" s="3"/>
      <c r="D23" s="3" t="s">
        <v>13</v>
      </c>
      <c r="E23" s="3"/>
      <c r="F23" s="3"/>
      <c r="G23" s="3"/>
      <c r="H23" s="3"/>
      <c r="I23" s="3" t="s">
        <v>18</v>
      </c>
      <c r="J23" s="3"/>
      <c r="K23" s="3" t="s">
        <v>17</v>
      </c>
      <c r="L23" s="3"/>
    </row>
    <row r="24" spans="2:12">
      <c r="B24" s="3">
        <v>1</v>
      </c>
      <c r="C24" s="3"/>
      <c r="D24" s="3" t="s">
        <v>19</v>
      </c>
      <c r="E24" s="3"/>
      <c r="F24" s="3"/>
      <c r="G24" s="3"/>
      <c r="H24" s="3"/>
      <c r="I24" s="3">
        <v>15</v>
      </c>
      <c r="J24" s="3"/>
      <c r="K24" s="3">
        <f>IF(AND(I24&lt;&gt;"",B24&lt;&gt;""),B24*I24,"")</f>
        <v>15</v>
      </c>
      <c r="L24" s="3"/>
    </row>
    <row r="25" spans="2:12">
      <c r="B25" s="3">
        <v>5</v>
      </c>
      <c r="C25" s="3"/>
      <c r="D25" s="3" t="s">
        <v>20</v>
      </c>
      <c r="E25" s="3"/>
      <c r="F25" s="3"/>
      <c r="G25" s="3"/>
      <c r="H25" s="3"/>
      <c r="I25" s="3">
        <v>275</v>
      </c>
      <c r="J25" s="3"/>
      <c r="K25" s="3">
        <f>IF(AND(I25&lt;&gt;"",B25&lt;&gt;""),B25*I25,"")</f>
        <v>1375</v>
      </c>
      <c r="L25" s="3"/>
    </row>
    <row r="26" spans="2:12">
      <c r="B26" s="3"/>
      <c r="C26" s="3"/>
      <c r="D26" s="3"/>
      <c r="E26" s="3"/>
      <c r="F26" s="3"/>
      <c r="G26" s="3"/>
      <c r="H26" s="3"/>
      <c r="I26" s="3"/>
      <c r="J26" s="3"/>
      <c r="K26" s="3" t="s">
        <v>21</v>
      </c>
      <c r="L26" s="3"/>
    </row>
    <row r="27" spans="2:12">
      <c r="B27" s="3"/>
      <c r="C27" s="3"/>
      <c r="D27" s="3"/>
      <c r="E27" s="3"/>
      <c r="F27" s="3"/>
      <c r="G27" s="3"/>
      <c r="H27" s="3"/>
      <c r="I27" s="3"/>
      <c r="J27" s="3"/>
      <c r="K27" s="3" t="s">
        <v>21</v>
      </c>
      <c r="L27" s="3"/>
    </row>
    <row r="28" spans="2:12">
      <c r="B28" s="3"/>
      <c r="C28" s="3"/>
      <c r="D28" s="3"/>
      <c r="E28" s="3"/>
      <c r="F28" s="3"/>
      <c r="G28" s="3"/>
      <c r="H28" s="3"/>
      <c r="I28" s="3"/>
      <c r="J28" s="3"/>
      <c r="K28" s="3" t="s">
        <v>21</v>
      </c>
      <c r="L28" s="3"/>
    </row>
    <row r="29" spans="2:12">
      <c r="B29" s="3"/>
      <c r="C29" s="3"/>
      <c r="D29" s="3"/>
      <c r="E29" s="3"/>
      <c r="F29" s="3"/>
      <c r="G29" s="3"/>
      <c r="H29" s="3"/>
      <c r="I29" s="3"/>
      <c r="J29" s="3"/>
      <c r="K29" s="3" t="s">
        <v>21</v>
      </c>
      <c r="L29" s="3"/>
    </row>
    <row r="30" spans="2:12">
      <c r="B30" s="3"/>
      <c r="C30" s="3"/>
      <c r="D30" s="3"/>
      <c r="E30" s="3"/>
      <c r="F30" s="3"/>
      <c r="G30" s="3"/>
      <c r="H30" s="3"/>
      <c r="I30" s="3"/>
      <c r="J30" s="3"/>
      <c r="K30" s="3" t="s">
        <v>21</v>
      </c>
      <c r="L30" s="3"/>
    </row>
    <row r="31" spans="2:12">
      <c r="B31" s="3"/>
      <c r="C31" s="3"/>
      <c r="D31" s="3"/>
      <c r="E31" s="3"/>
      <c r="F31" s="3"/>
      <c r="G31" s="3"/>
      <c r="H31" s="3"/>
      <c r="I31" s="3"/>
      <c r="J31" s="3"/>
      <c r="K31" s="3" t="s">
        <v>21</v>
      </c>
      <c r="L31" s="3"/>
    </row>
    <row r="32" spans="2:12">
      <c r="B32" s="3"/>
      <c r="C32" s="3"/>
      <c r="D32" s="3"/>
      <c r="E32" s="3"/>
      <c r="F32" s="3"/>
      <c r="G32" s="3"/>
      <c r="H32" s="3"/>
      <c r="I32" s="3"/>
      <c r="J32" s="3"/>
      <c r="K32" s="3" t="s">
        <v>21</v>
      </c>
      <c r="L32" s="3"/>
    </row>
    <row r="33" spans="2:12">
      <c r="B33" s="3"/>
      <c r="C33" s="3"/>
      <c r="D33" s="3"/>
      <c r="E33" s="3"/>
      <c r="F33" s="3"/>
      <c r="G33" s="3"/>
      <c r="H33" s="3"/>
      <c r="I33" s="3"/>
      <c r="J33" s="3"/>
      <c r="K33" s="3" t="s">
        <v>21</v>
      </c>
      <c r="L33" s="3"/>
    </row>
    <row r="34" spans="2:12">
      <c r="B34" s="3"/>
      <c r="C34" s="3"/>
      <c r="D34" s="3"/>
      <c r="E34" s="3"/>
      <c r="F34" s="3"/>
      <c r="G34" s="3"/>
      <c r="H34" s="3"/>
      <c r="I34" s="3"/>
      <c r="J34" s="3"/>
      <c r="K34" s="3" t="s">
        <v>21</v>
      </c>
      <c r="L34" s="3"/>
    </row>
    <row r="35" spans="2:12">
      <c r="B35" s="3"/>
      <c r="C35" s="3"/>
      <c r="D35" s="3"/>
      <c r="E35" s="3"/>
      <c r="F35" s="3"/>
      <c r="G35" s="3"/>
      <c r="H35" s="3"/>
      <c r="I35" s="3"/>
      <c r="J35" s="3"/>
      <c r="K35" s="3" t="s">
        <v>21</v>
      </c>
      <c r="L35" s="3"/>
    </row>
    <row r="36" spans="2:12">
      <c r="B36" s="3"/>
      <c r="C36" s="3"/>
      <c r="D36" s="3"/>
      <c r="E36" s="3"/>
      <c r="F36" s="3"/>
      <c r="G36" s="3"/>
      <c r="H36" s="3"/>
      <c r="I36" s="3"/>
      <c r="J36" s="3"/>
      <c r="K36" s="3" t="s">
        <v>21</v>
      </c>
      <c r="L36" s="3"/>
    </row>
    <row r="37" spans="2:12">
      <c r="B37" s="3"/>
      <c r="C37" s="3"/>
      <c r="D37" s="3"/>
      <c r="E37" s="3"/>
      <c r="F37" s="3"/>
      <c r="G37" s="3"/>
      <c r="H37" s="3"/>
      <c r="I37" s="3" t="s">
        <v>22</v>
      </c>
      <c r="J37" s="3"/>
      <c r="K37" s="3">
        <f>SUM(K24:K36)</f>
        <v>1390</v>
      </c>
      <c r="L37" s="3"/>
    </row>
    <row r="38" spans="2:12">
      <c r="B38" s="3"/>
      <c r="C38" s="3"/>
      <c r="D38" s="3"/>
      <c r="E38" s="3"/>
      <c r="F38" s="3"/>
      <c r="G38" s="3"/>
      <c r="H38" s="3"/>
      <c r="I38" s="3" t="s">
        <v>23</v>
      </c>
      <c r="J38" s="3"/>
      <c r="K38" s="3">
        <v>7.4999999999999997E-2</v>
      </c>
      <c r="L38" s="3"/>
    </row>
    <row r="39" spans="2:12">
      <c r="B39" s="3"/>
      <c r="C39" s="3"/>
      <c r="D39" s="3"/>
      <c r="E39" s="3"/>
      <c r="F39" s="3"/>
      <c r="G39" s="3"/>
      <c r="H39" s="3"/>
      <c r="I39" s="3" t="s">
        <v>24</v>
      </c>
      <c r="J39" s="3"/>
      <c r="K39" s="3">
        <f>K38*K37</f>
        <v>104.25</v>
      </c>
      <c r="L39" s="3"/>
    </row>
    <row r="40" spans="2:12">
      <c r="B40" s="3"/>
      <c r="C40" s="3"/>
      <c r="D40" s="3"/>
      <c r="E40" s="3"/>
      <c r="F40" s="3"/>
      <c r="G40" s="3"/>
      <c r="H40" s="3"/>
      <c r="I40" s="3" t="s">
        <v>25</v>
      </c>
      <c r="J40" s="3"/>
      <c r="K40" s="3">
        <v>0</v>
      </c>
      <c r="L40" s="3"/>
    </row>
    <row r="41" spans="2:12">
      <c r="B41" s="3"/>
      <c r="C41" s="3"/>
      <c r="D41" s="3"/>
      <c r="E41" s="3"/>
      <c r="F41" s="3"/>
      <c r="G41" s="3"/>
      <c r="H41" s="3"/>
      <c r="I41" s="3" t="s">
        <v>26</v>
      </c>
      <c r="J41" s="3"/>
      <c r="K41" s="3">
        <f>SUM(K37+K39+K40)</f>
        <v>1494.25</v>
      </c>
      <c r="L41" s="3"/>
    </row>
    <row r="42" spans="2:1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2:1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2:1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2:1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2:1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2:1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>
      <c r="B48" s="3" t="s">
        <v>27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>
      <c r="B49" s="3" t="s">
        <v>28</v>
      </c>
      <c r="C49" s="3"/>
      <c r="D49" s="3"/>
      <c r="E49" s="3"/>
      <c r="F49" s="3"/>
      <c r="G49" s="3"/>
      <c r="H49" s="3"/>
      <c r="I49" s="3"/>
      <c r="J49" s="3"/>
      <c r="K49" s="3"/>
      <c r="L49" s="3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List Box 1">
              <controlPr defaultSize="0" autoLine="0" autoPict="0">
                <anchor moveWithCells="1">
                  <from>
                    <xdr:col>2</xdr:col>
                    <xdr:colOff>25400</xdr:colOff>
                    <xdr:row>9</xdr:row>
                    <xdr:rowOff>12700</xdr:rowOff>
                  </from>
                  <to>
                    <xdr:col>2</xdr:col>
                    <xdr:colOff>736600</xdr:colOff>
                    <xdr:row>11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11</xdr:col>
                    <xdr:colOff>12700</xdr:colOff>
                    <xdr:row>10</xdr:row>
                    <xdr:rowOff>0</xdr:rowOff>
                  </from>
                  <to>
                    <xdr:col>11</xdr:col>
                    <xdr:colOff>406400</xdr:colOff>
                    <xdr:row>11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3</xdr:col>
                    <xdr:colOff>12700</xdr:colOff>
                    <xdr:row>14</xdr:row>
                    <xdr:rowOff>12700</xdr:rowOff>
                  </from>
                  <to>
                    <xdr:col>5</xdr:col>
                    <xdr:colOff>25400</xdr:colOff>
                    <xdr:row>15</xdr:row>
                    <xdr:rowOff>152400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3" sqref="B23"/>
    </sheetView>
  </sheetViews>
  <sheetFormatPr baseColWidth="10" defaultRowHeight="14" x14ac:dyDescent="0"/>
  <sheetData>
    <row r="1" spans="1:2">
      <c r="A1" t="s">
        <v>43</v>
      </c>
    </row>
    <row r="2" spans="1:2">
      <c r="A2">
        <v>1</v>
      </c>
      <c r="B2" t="s">
        <v>29</v>
      </c>
    </row>
    <row r="3" spans="1:2">
      <c r="A3">
        <v>2</v>
      </c>
      <c r="B3" t="s">
        <v>30</v>
      </c>
    </row>
    <row r="4" spans="1:2">
      <c r="A4">
        <v>3</v>
      </c>
      <c r="B4" t="s">
        <v>31</v>
      </c>
    </row>
    <row r="5" spans="1:2">
      <c r="A5">
        <v>4</v>
      </c>
      <c r="B5" t="s">
        <v>32</v>
      </c>
    </row>
    <row r="6" spans="1:2">
      <c r="A6">
        <v>5</v>
      </c>
      <c r="B6" t="s">
        <v>9</v>
      </c>
    </row>
    <row r="12" spans="1:2">
      <c r="A12" t="s">
        <v>42</v>
      </c>
    </row>
    <row r="13" spans="1:2">
      <c r="A13">
        <v>1</v>
      </c>
      <c r="B13" t="s">
        <v>33</v>
      </c>
    </row>
    <row r="14" spans="1:2">
      <c r="A14">
        <v>2</v>
      </c>
      <c r="B14" t="s">
        <v>34</v>
      </c>
    </row>
    <row r="15" spans="1:2">
      <c r="A15">
        <v>3</v>
      </c>
      <c r="B15" t="s">
        <v>10</v>
      </c>
    </row>
    <row r="16" spans="1:2">
      <c r="A16">
        <v>4</v>
      </c>
      <c r="B16" t="s">
        <v>35</v>
      </c>
    </row>
    <row r="21" spans="1:2" ht="15">
      <c r="A21" s="2" t="s">
        <v>12</v>
      </c>
    </row>
    <row r="22" spans="1:2">
      <c r="A22" s="1">
        <v>1</v>
      </c>
      <c r="B22" s="1" t="s">
        <v>36</v>
      </c>
    </row>
    <row r="23" spans="1:2">
      <c r="A23" s="1">
        <v>2</v>
      </c>
      <c r="B23" s="1" t="s">
        <v>37</v>
      </c>
    </row>
    <row r="24" spans="1:2">
      <c r="A24" s="1">
        <v>3</v>
      </c>
      <c r="B24" s="1" t="s">
        <v>38</v>
      </c>
    </row>
    <row r="25" spans="1:2">
      <c r="A25" s="1">
        <v>4</v>
      </c>
      <c r="B25" s="1" t="s">
        <v>39</v>
      </c>
    </row>
    <row r="26" spans="1:2">
      <c r="A26" s="1">
        <v>5</v>
      </c>
      <c r="B26" s="1" t="s">
        <v>40</v>
      </c>
    </row>
    <row r="27" spans="1:2">
      <c r="A27" s="1">
        <v>6</v>
      </c>
      <c r="B27" s="1" t="s">
        <v>41</v>
      </c>
    </row>
    <row r="28" spans="1:2">
      <c r="A28" s="1">
        <v>7</v>
      </c>
      <c r="B28" s="1" t="s">
        <v>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 Alumno</vt:lpstr>
      <vt:lpstr>Respuesta</vt:lpstr>
      <vt:lpstr>Hoja2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la Luz Rodrigu</dc:creator>
  <cp:lastModifiedBy>Blanca Gutiérrez</cp:lastModifiedBy>
  <dcterms:created xsi:type="dcterms:W3CDTF">2014-09-28T00:25:44Z</dcterms:created>
  <dcterms:modified xsi:type="dcterms:W3CDTF">2014-10-23T18:13:27Z</dcterms:modified>
</cp:coreProperties>
</file>